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79" documentId="8_{73A5453A-F1AF-47F2-A13A-2AC6A74509BB}" xr6:coauthVersionLast="47" xr6:coauthVersionMax="47" xr10:uidLastSave="{1A360D64-8380-434E-977F-5D75CF11F4A0}"/>
  <bookViews>
    <workbookView xWindow="-108" yWindow="-108" windowWidth="23256" windowHeight="13896" xr2:uid="{0B410071-69F0-4C00-89A7-96A778CF0ACD}"/>
  </bookViews>
  <sheets>
    <sheet name="MVP forma (sen.)" sheetId="1" r:id="rId1"/>
    <sheet name="Lapas1" sheetId="2" r:id="rId2"/>
  </sheets>
  <definedNames>
    <definedName name="_xlnm._FilterDatabase" localSheetId="0" hidden="1">'MVP forma (sen.)'!#REF!</definedName>
    <definedName name="_xlnm.Print_Area" localSheetId="0">'MVP forma (sen.)'!$A$1:$I$29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 s="1"/>
  <c r="H23" i="1" s="1"/>
  <c r="H15" i="1"/>
  <c r="H16" i="1" s="1"/>
  <c r="H11" i="1"/>
  <c r="H12" i="1" s="1"/>
  <c r="H17" i="1" l="1"/>
</calcChain>
</file>

<file path=xl/sharedStrings.xml><?xml version="1.0" encoding="utf-8"?>
<sst xmlns="http://schemas.openxmlformats.org/spreadsheetml/2006/main" count="63" uniqueCount="54">
  <si>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</si>
  <si>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</si>
  <si>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</si>
  <si>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</si>
  <si>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</si>
  <si>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</si>
  <si>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</si>
  <si>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</si>
  <si>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</si>
  <si>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</si>
  <si>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t>Patvirtinti 2026-tų m. asignavimai</t>
  </si>
  <si>
    <t>Infrastruktūros vystymo, aplinkos apsaugos ir tvarkymo programa - iš viso:</t>
  </si>
  <si>
    <t>003</t>
  </si>
  <si>
    <t>003.01</t>
  </si>
  <si>
    <t>Plėtoti rajono gyventojams patogią ir saugią susisiekimo sistemą - iš viso:</t>
  </si>
  <si>
    <t>003.01.03</t>
  </si>
  <si>
    <t>Apšviesti rajono gyvenviečių gatves ir plėsti gatvių apšvietimo tinklus - iš viso:</t>
  </si>
  <si>
    <t>Apšvietimo infrastruktūros  plėtra, rekonstrukcija, modernizavimas ir išlaikymas Vilniaus r.</t>
  </si>
  <si>
    <t>003.01.03.01</t>
  </si>
  <si>
    <t>5SB1</t>
  </si>
  <si>
    <t>003.02</t>
  </si>
  <si>
    <t>Užtikrinti gyventojams nepertraukiamą komunalinių paslaugų teikimą - iš viso:</t>
  </si>
  <si>
    <t>003.02.02</t>
  </si>
  <si>
    <t>003.02.02.02</t>
  </si>
  <si>
    <t>Atliekų tvarkymas, bešeimininkių šiukšlių surinkimas ir išvežimas seniūnijose</t>
  </si>
  <si>
    <t>Palaikyti rajone švarią aplinką - iš viso:</t>
  </si>
  <si>
    <t>003.02.02.03</t>
  </si>
  <si>
    <t>Seniūnijų teritorijų tvarkymas ir administravimas</t>
  </si>
  <si>
    <t>004</t>
  </si>
  <si>
    <t>Savivaldybės valdymo ir pagrindinių funkcijų vykdymo programa - iš viso:</t>
  </si>
  <si>
    <t>004.01</t>
  </si>
  <si>
    <t>004.01.01</t>
  </si>
  <si>
    <t>Sudaryti sąlygas Savivaldybės funkcijų vykdymui - iš viso:</t>
  </si>
  <si>
    <t>004.01.01.02</t>
  </si>
  <si>
    <t>Savivaldybės administracijos (įskaitant seniūnijas) darbo organizavimas</t>
  </si>
  <si>
    <t>5BI4</t>
  </si>
  <si>
    <t>Užtikrinti sklandų savivaldybės institucijų darbą - iš viso:</t>
  </si>
  <si>
    <r>
      <t xml:space="preserve">      VILNIAUS RAJONO SAVIVALDYBĖS ADMINISTRACIJOS PABERŽĖS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SENIŪNIJOS 2026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METŲ VEIKLOS PLANAS</t>
    </r>
  </si>
  <si>
    <t>Gatvių apšvietimas</t>
  </si>
  <si>
    <t>Atliekų tvarkymas</t>
  </si>
  <si>
    <t>Komunalinio ūkio plėtra</t>
  </si>
  <si>
    <t>Institucijos valdymo išlaidos</t>
  </si>
  <si>
    <t>Žemės ūkio administravimas</t>
  </si>
  <si>
    <t>Biudžetinių įstaigų pajamos</t>
  </si>
  <si>
    <t>KITOS VEIKLOS/NE SVP PRIEMONĖS</t>
  </si>
  <si>
    <t>Organizuoti veiklas gyventojams su Vilniaus rajono sveikatos biuru.</t>
  </si>
  <si>
    <t>Gyventojų įtraukimas į veiklas</t>
  </si>
  <si>
    <t>Gyventojų bendruomeniškumo stiprinimas</t>
  </si>
  <si>
    <t>Projekto atidarymo renginys</t>
  </si>
  <si>
    <t>Glitiškių herbo, vėliavos ir  antspaudo pristatymo renginys</t>
  </si>
  <si>
    <t>Renginis skirtas susipažindinti gyventojus su sveikos gyvensenos principais</t>
  </si>
  <si>
    <t>Renginis skirtas seniūnijos gyventojų informavimui</t>
  </si>
  <si>
    <t>Vaikų žaidimo aikštelės  atidarymas</t>
  </si>
  <si>
    <t>Vilniaus rajono savivaldybės administracijos 
2026 metų veiklos plano
15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</si>
</sst>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#,##0.00;[Red]#,##0.00"/>
  </numFmts>
  <fonts count="23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8"/>
      <name val="Calibri"/>
      <family val="2"/>
      <charset val="186"/>
    </font>
    <font>
      <sz val="9"/>
      <color rgb="FF000000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sz val="9"/>
      <color indexed="8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4" fillId="2" borderId="1">
      <alignment horizontal="center" vertical="center" textRotation="90" wrapText="1"/>
    </xf>
    <xf numFmtId="0" fontId="6" fillId="5" borderId="3">
      <alignment horizontal="center" vertical="center" textRotation="90" wrapText="1"/>
    </xf>
    <xf numFmtId="0" fontId="8" fillId="0" borderId="4">
      <alignment horizontal="center" vertical="center" wrapText="1"/>
    </xf>
    <xf numFmtId="0" fontId="6" fillId="2" borderId="5">
      <alignment horizontal="center" vertical="center" wrapText="1"/>
    </xf>
    <xf numFmtId="0" fontId="6" fillId="5" borderId="6">
      <alignment horizontal="center" vertical="center" wrapText="1"/>
    </xf>
    <xf numFmtId="0" fontId="6" fillId="0" borderId="6">
      <alignment horizontal="center" vertical="center" wrapText="1"/>
    </xf>
    <xf numFmtId="0" fontId="6" fillId="0" borderId="6">
      <alignment horizontal="left" vertical="center" wrapText="1"/>
    </xf>
    <xf numFmtId="0" fontId="6" fillId="5" borderId="6">
      <alignment horizontal="right" vertical="center" wrapText="1"/>
    </xf>
    <xf numFmtId="0" fontId="4" fillId="5" borderId="6">
      <alignment horizontal="center" vertical="center" wrapText="1"/>
    </xf>
    <xf numFmtId="0" fontId="6" fillId="2" borderId="7">
      <alignment horizontal="right" vertical="center" wrapText="1"/>
    </xf>
    <xf numFmtId="0" fontId="4" fillId="2" borderId="7">
      <alignment horizontal="center" vertical="center" wrapText="1"/>
    </xf>
    <xf numFmtId="0" fontId="6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9">
      <alignment horizontal="center" vertical="center" wrapText="1"/>
    </xf>
    <xf numFmtId="0" fontId="6" fillId="0" borderId="10">
      <alignment horizontal="center" vertical="center" wrapText="1"/>
    </xf>
  </cellStyleXfs>
  <cellXfs count="85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0" fontId="9" fillId="8" borderId="2" xfId="7" applyFont="1" applyFill="1" applyBorder="1" applyAlignment="1">
      <alignment horizontal="left" vertical="top" wrapText="1"/>
    </xf>
    <xf numFmtId="0" fontId="9" fillId="8" borderId="2" xfId="8" applyFont="1" applyFill="1" applyBorder="1" applyAlignment="1">
      <alignment horizontal="left" vertical="top" wrapText="1"/>
    </xf>
    <xf numFmtId="165" fontId="2" fillId="0" borderId="0" xfId="1" applyNumberFormat="1" applyFont="1" applyAlignment="1">
      <alignment horizontal="left" vertical="top" wrapText="1"/>
    </xf>
    <xf numFmtId="0" fontId="3" fillId="6" borderId="2" xfId="9" applyFont="1" applyFill="1" applyBorder="1" applyAlignment="1">
      <alignment horizontal="right" vertical="top" wrapText="1"/>
    </xf>
    <xf numFmtId="164" fontId="3" fillId="6" borderId="2" xfId="10" applyNumberFormat="1" applyFont="1" applyFill="1" applyBorder="1" applyAlignment="1" applyProtection="1">
      <alignment horizontal="left" vertical="top" wrapText="1"/>
      <protection locked="0"/>
    </xf>
    <xf numFmtId="0" fontId="9" fillId="8" borderId="2" xfId="7" applyFont="1" applyFill="1" applyBorder="1" applyAlignment="1">
      <alignment horizontal="left" vertical="center" wrapText="1"/>
    </xf>
    <xf numFmtId="0" fontId="9" fillId="8" borderId="2" xfId="8" applyFont="1" applyFill="1" applyBorder="1">
      <alignment horizontal="left" vertical="center" wrapText="1"/>
    </xf>
    <xf numFmtId="0" fontId="3" fillId="4" borderId="2" xfId="1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center" vertical="top" wrapText="1"/>
    </xf>
    <xf numFmtId="164" fontId="3" fillId="6" borderId="2" xfId="13" applyNumberFormat="1" applyFont="1" applyFill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center" vertical="top" wrapText="1"/>
    </xf>
    <xf numFmtId="165" fontId="9" fillId="8" borderId="2" xfId="1" applyNumberFormat="1" applyFont="1" applyFill="1" applyBorder="1" applyAlignment="1">
      <alignment horizontal="left" vertical="center" wrapText="1"/>
    </xf>
    <xf numFmtId="0" fontId="14" fillId="8" borderId="2" xfId="8" applyFont="1" applyFill="1" applyBorder="1">
      <alignment horizontal="left" vertical="center" wrapText="1"/>
    </xf>
    <xf numFmtId="0" fontId="15" fillId="6" borderId="2" xfId="9" applyFont="1" applyFill="1" applyBorder="1" applyAlignment="1">
      <alignment horizontal="right" vertical="top" wrapText="1"/>
    </xf>
    <xf numFmtId="164" fontId="15" fillId="6" borderId="2" xfId="10" applyNumberFormat="1" applyFont="1" applyFill="1" applyBorder="1" applyAlignment="1" applyProtection="1">
      <alignment horizontal="left" vertical="top" wrapText="1"/>
      <protection locked="0"/>
    </xf>
    <xf numFmtId="164" fontId="15" fillId="4" borderId="2" xfId="12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right" vertical="top" wrapText="1"/>
    </xf>
    <xf numFmtId="165" fontId="15" fillId="3" borderId="2" xfId="1" applyNumberFormat="1" applyFont="1" applyFill="1" applyBorder="1" applyAlignment="1">
      <alignment horizontal="center" vertical="top" wrapText="1"/>
    </xf>
    <xf numFmtId="0" fontId="10" fillId="8" borderId="2" xfId="8" applyFont="1" applyFill="1" applyBorder="1" applyAlignment="1">
      <alignment horizontal="left" vertical="top" wrapText="1"/>
    </xf>
    <xf numFmtId="0" fontId="10" fillId="8" borderId="2" xfId="8" applyFont="1" applyFill="1" applyBorder="1">
      <alignment horizontal="left" vertical="center" wrapText="1"/>
    </xf>
    <xf numFmtId="164" fontId="10" fillId="8" borderId="2" xfId="7" applyNumberFormat="1" applyFont="1" applyFill="1" applyBorder="1" applyAlignment="1">
      <alignment horizontal="left" vertical="center" wrapText="1"/>
    </xf>
    <xf numFmtId="0" fontId="16" fillId="4" borderId="2" xfId="11" applyFont="1" applyFill="1" applyBorder="1" applyAlignment="1">
      <alignment horizontal="right" vertical="top" wrapText="1"/>
    </xf>
    <xf numFmtId="165" fontId="10" fillId="8" borderId="2" xfId="1" applyNumberFormat="1" applyFont="1" applyFill="1" applyBorder="1" applyAlignment="1">
      <alignment horizontal="left" vertical="center" wrapText="1"/>
    </xf>
    <xf numFmtId="165" fontId="20" fillId="8" borderId="2" xfId="1" applyNumberFormat="1" applyFont="1" applyFill="1" applyBorder="1" applyAlignment="1">
      <alignment horizontal="left" vertical="center" wrapText="1"/>
    </xf>
    <xf numFmtId="165" fontId="19" fillId="8" borderId="2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top" wrapText="1"/>
    </xf>
    <xf numFmtId="0" fontId="9" fillId="8" borderId="11" xfId="8" applyFont="1" applyFill="1" applyBorder="1">
      <alignment horizontal="left" vertical="center" wrapText="1"/>
    </xf>
    <xf numFmtId="165" fontId="9" fillId="8" borderId="11" xfId="1" applyNumberFormat="1" applyFont="1" applyFill="1" applyBorder="1" applyAlignment="1">
      <alignment horizontal="left" vertical="center" wrapText="1"/>
    </xf>
    <xf numFmtId="0" fontId="9" fillId="8" borderId="13" xfId="8" applyFont="1" applyFill="1" applyBorder="1">
      <alignment horizontal="left" vertical="center" wrapText="1"/>
    </xf>
    <xf numFmtId="165" fontId="9" fillId="8" borderId="13" xfId="1" applyNumberFormat="1" applyFont="1" applyFill="1" applyBorder="1" applyAlignment="1">
      <alignment horizontal="left" vertical="center" wrapText="1"/>
    </xf>
    <xf numFmtId="164" fontId="10" fillId="8" borderId="11" xfId="7" applyNumberFormat="1" applyFont="1" applyFill="1" applyBorder="1" applyAlignment="1">
      <alignment horizontal="right" vertical="center" wrapText="1"/>
    </xf>
    <xf numFmtId="164" fontId="16" fillId="6" borderId="2" xfId="10" applyNumberFormat="1" applyFont="1" applyFill="1" applyBorder="1" applyAlignment="1">
      <alignment horizontal="right" vertical="top" wrapText="1"/>
    </xf>
    <xf numFmtId="164" fontId="16" fillId="4" borderId="2" xfId="12" applyNumberFormat="1" applyFont="1" applyFill="1" applyBorder="1" applyAlignment="1">
      <alignment horizontal="right" vertical="top" wrapText="1"/>
    </xf>
    <xf numFmtId="164" fontId="10" fillId="8" borderId="13" xfId="7" applyNumberFormat="1" applyFont="1" applyFill="1" applyBorder="1" applyAlignment="1">
      <alignment horizontal="right" vertical="center" wrapText="1"/>
    </xf>
    <xf numFmtId="164" fontId="10" fillId="8" borderId="2" xfId="7" applyNumberFormat="1" applyFont="1" applyFill="1" applyBorder="1" applyAlignment="1">
      <alignment horizontal="right" vertical="center" wrapText="1"/>
    </xf>
    <xf numFmtId="164" fontId="10" fillId="8" borderId="2" xfId="0" applyNumberFormat="1" applyFont="1" applyFill="1" applyBorder="1" applyAlignment="1">
      <alignment horizontal="right" vertical="center" wrapText="1"/>
    </xf>
    <xf numFmtId="0" fontId="10" fillId="6" borderId="14" xfId="7" applyFont="1" applyFill="1" applyBorder="1" applyAlignment="1">
      <alignment horizontal="left" vertical="center" wrapText="1"/>
    </xf>
    <xf numFmtId="0" fontId="10" fillId="6" borderId="2" xfId="8" applyFont="1" applyFill="1" applyBorder="1">
      <alignment horizontal="left" vertical="center" wrapText="1"/>
    </xf>
    <xf numFmtId="164" fontId="10" fillId="6" borderId="2" xfId="7" applyNumberFormat="1" applyFont="1" applyFill="1" applyBorder="1" applyAlignment="1">
      <alignment horizontal="left" vertical="center" wrapText="1"/>
    </xf>
    <xf numFmtId="165" fontId="14" fillId="6" borderId="2" xfId="1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9" fillId="7" borderId="2" xfId="4" applyFont="1" applyFill="1" applyBorder="1" applyAlignment="1">
      <alignment horizontal="center" vertical="top" wrapText="1"/>
    </xf>
    <xf numFmtId="164" fontId="16" fillId="4" borderId="2" xfId="12" applyNumberFormat="1" applyFont="1" applyFill="1" applyBorder="1" applyAlignment="1">
      <alignment horizontal="right" vertical="center" wrapText="1"/>
    </xf>
    <xf numFmtId="164" fontId="16" fillId="6" borderId="2" xfId="13" applyNumberFormat="1" applyFont="1" applyFill="1" applyBorder="1" applyAlignment="1">
      <alignment horizontal="right" vertical="center" wrapText="1"/>
    </xf>
    <xf numFmtId="165" fontId="16" fillId="3" borderId="2" xfId="1" applyNumberFormat="1" applyFont="1" applyFill="1" applyBorder="1" applyAlignment="1">
      <alignment horizontal="right" vertical="center" wrapText="1"/>
    </xf>
    <xf numFmtId="164" fontId="16" fillId="6" borderId="2" xfId="10" applyNumberFormat="1" applyFont="1" applyFill="1" applyBorder="1" applyAlignment="1">
      <alignment horizontal="righ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49" fontId="9" fillId="3" borderId="11" xfId="5" applyNumberFormat="1" applyFont="1" applyFill="1" applyBorder="1">
      <alignment horizontal="center" vertical="center" wrapText="1"/>
    </xf>
    <xf numFmtId="49" fontId="9" fillId="3" borderId="12" xfId="5" applyNumberFormat="1" applyFont="1" applyFill="1" applyBorder="1">
      <alignment horizontal="center" vertical="center" wrapText="1"/>
    </xf>
    <xf numFmtId="49" fontId="9" fillId="3" borderId="13" xfId="5" applyNumberFormat="1" applyFont="1" applyFill="1" applyBorder="1">
      <alignment horizontal="center" vertical="center" wrapText="1"/>
    </xf>
    <xf numFmtId="0" fontId="14" fillId="4" borderId="2" xfId="5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right" vertical="center" wrapText="1"/>
    </xf>
    <xf numFmtId="49" fontId="10" fillId="3" borderId="11" xfId="5" applyNumberFormat="1" applyFont="1" applyFill="1" applyBorder="1">
      <alignment horizontal="center" vertical="center" wrapText="1"/>
    </xf>
    <xf numFmtId="49" fontId="10" fillId="3" borderId="12" xfId="5" applyNumberFormat="1" applyFont="1" applyFill="1" applyBorder="1">
      <alignment horizontal="center" vertical="center" wrapText="1"/>
    </xf>
    <xf numFmtId="0" fontId="10" fillId="4" borderId="2" xfId="5" applyFont="1" applyFill="1" applyBorder="1" applyAlignment="1">
      <alignment horizontal="left" vertical="center" wrapText="1"/>
    </xf>
    <xf numFmtId="0" fontId="10" fillId="6" borderId="2" xfId="6" applyFont="1" applyFill="1" applyBorder="1" applyAlignment="1">
      <alignment horizontal="left" vertical="center" wrapText="1"/>
    </xf>
    <xf numFmtId="0" fontId="16" fillId="6" borderId="2" xfId="9" applyFont="1" applyFill="1" applyBorder="1">
      <alignment horizontal="right" vertical="center" wrapText="1"/>
    </xf>
    <xf numFmtId="0" fontId="16" fillId="4" borderId="2" xfId="11" applyFont="1" applyFill="1" applyBorder="1">
      <alignment horizontal="right" vertical="center" wrapText="1"/>
    </xf>
    <xf numFmtId="0" fontId="3" fillId="4" borderId="2" xfId="11" applyFont="1" applyFill="1" applyBorder="1">
      <alignment horizontal="right" vertical="center" wrapText="1"/>
    </xf>
    <xf numFmtId="0" fontId="3" fillId="3" borderId="2" xfId="1" applyFont="1" applyFill="1" applyBorder="1" applyAlignment="1">
      <alignment horizontal="right" vertical="center" wrapText="1"/>
    </xf>
    <xf numFmtId="0" fontId="9" fillId="4" borderId="2" xfId="5" applyFont="1" applyFill="1" applyBorder="1" applyAlignment="1">
      <alignment horizontal="left" vertical="center" wrapText="1"/>
    </xf>
    <xf numFmtId="0" fontId="9" fillId="6" borderId="2" xfId="6" applyFont="1" applyFill="1" applyBorder="1" applyAlignment="1">
      <alignment horizontal="left" vertical="center" wrapText="1"/>
    </xf>
    <xf numFmtId="0" fontId="3" fillId="6" borderId="2" xfId="9" applyFont="1" applyFill="1" applyBorder="1" applyAlignment="1">
      <alignment horizontal="right" vertical="top" wrapText="1"/>
    </xf>
    <xf numFmtId="0" fontId="3" fillId="6" borderId="15" xfId="9" applyFont="1" applyFill="1" applyBorder="1" applyAlignment="1">
      <alignment horizontal="right" vertical="top" wrapText="1"/>
    </xf>
    <xf numFmtId="0" fontId="3" fillId="4" borderId="15" xfId="11" applyFont="1" applyFill="1" applyBorder="1">
      <alignment horizontal="right" vertical="center" wrapText="1"/>
    </xf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8" borderId="14" xfId="7" applyFont="1" applyFill="1" applyBorder="1" applyAlignment="1">
      <alignment horizontal="center" vertical="center" wrapText="1"/>
    </xf>
    <xf numFmtId="49" fontId="9" fillId="3" borderId="2" xfId="5" applyNumberFormat="1" applyFont="1" applyFill="1" applyBorder="1" applyAlignment="1">
      <alignment horizontal="center" vertical="top" wrapText="1"/>
    </xf>
    <xf numFmtId="0" fontId="10" fillId="8" borderId="2" xfId="7" applyFont="1" applyFill="1" applyBorder="1" applyAlignment="1">
      <alignment horizontal="left" vertical="center" wrapText="1"/>
    </xf>
  </cellXfs>
  <cellStyles count="17">
    <cellStyle name="Default" xfId="1" xr:uid="{161AB509-99DA-4941-B9F5-085F39006D4F}"/>
    <cellStyle name="Įprastas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colors>
    <mruColors>
      <color rgb="FFC1F0C8"/>
      <color rgb="FF8EDAB4"/>
      <color rgb="FF00CC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124B-D64B-4CFB-90B2-4B0BEE9E2D68}">
  <sheetPr>
    <pageSetUpPr fitToPage="1"/>
  </sheetPr>
  <dimension ref="A1:J33"/>
  <sheetViews>
    <sheetView tabSelected="1" zoomScale="99" zoomScaleNormal="99" workbookViewId="0">
      <selection activeCell="D10" sqref="D10"/>
    </sheetView>
  </sheetViews>
  <sheetFormatPr defaultColWidth="9.33203125" defaultRowHeight="10.199999999999999" x14ac:dyDescent="0.3"/>
  <cols>
    <col min="1" max="1" width="8.33203125" style="1" customWidth="1"/>
    <col min="2" max="2" width="7.6640625" style="1" customWidth="1"/>
    <col min="3" max="3" width="8.77734375" style="1" customWidth="1"/>
    <col min="4" max="4" width="10.33203125" style="1" customWidth="1"/>
    <col min="5" max="5" width="36.77734375" style="1" customWidth="1"/>
    <col min="6" max="6" width="24.88671875" style="1" customWidth="1"/>
    <col min="7" max="7" width="10.6640625" style="1" customWidth="1"/>
    <col min="8" max="8" width="16.77734375" style="1" customWidth="1"/>
    <col min="9" max="9" width="20.44140625" style="1" customWidth="1"/>
    <col min="10" max="10" width="15.33203125" style="1" customWidth="1"/>
    <col min="11" max="16384" width="9.33203125" style="1"/>
  </cols>
  <sheetData>
    <row r="1" spans="1:10" ht="54.6" customHeight="1" x14ac:dyDescent="0.3">
      <c r="I1" s="47" t="s">
        <v>53</v>
      </c>
    </row>
    <row r="2" spans="1:10" ht="13.8" x14ac:dyDescent="0.3">
      <c r="A2" s="75"/>
      <c r="B2" s="76"/>
      <c r="C2" s="76"/>
      <c r="D2" s="76"/>
      <c r="E2" s="76"/>
      <c r="F2" s="76"/>
      <c r="G2" s="76"/>
      <c r="H2" s="76"/>
      <c r="I2" s="76"/>
    </row>
    <row r="4" spans="1:10" ht="16.2" customHeight="1" x14ac:dyDescent="0.3">
      <c r="A4" s="75" t="s">
        <v>37</v>
      </c>
      <c r="B4" s="75"/>
      <c r="C4" s="75"/>
      <c r="D4" s="75"/>
      <c r="E4" s="75"/>
      <c r="F4" s="75"/>
      <c r="G4" s="75"/>
      <c r="H4" s="75"/>
      <c r="I4" s="75"/>
    </row>
    <row r="5" spans="1:10" ht="10.199999999999999" customHeight="1" x14ac:dyDescent="0.3">
      <c r="B5" s="2"/>
      <c r="C5" s="2"/>
      <c r="D5" s="2"/>
      <c r="E5" s="2"/>
      <c r="F5" s="2"/>
      <c r="G5" s="2"/>
      <c r="H5" s="2"/>
      <c r="I5" s="2"/>
    </row>
    <row r="7" spans="1:10" ht="31.2" customHeight="1" x14ac:dyDescent="0.3">
      <c r="A7" s="77" t="s">
        <v>0</v>
      </c>
      <c r="B7" s="79" t="s">
        <v>1</v>
      </c>
      <c r="C7" s="80" t="s">
        <v>2</v>
      </c>
      <c r="D7" s="81" t="s">
        <v>3</v>
      </c>
      <c r="E7" s="81"/>
      <c r="F7" s="81" t="s">
        <v>4</v>
      </c>
      <c r="G7" s="81" t="s">
        <v>5</v>
      </c>
      <c r="H7" s="3" t="s">
        <v>10</v>
      </c>
      <c r="I7" s="81" t="s">
        <v>6</v>
      </c>
    </row>
    <row r="8" spans="1:10" ht="18" customHeight="1" x14ac:dyDescent="0.3">
      <c r="A8" s="78"/>
      <c r="B8" s="79"/>
      <c r="C8" s="80"/>
      <c r="D8" s="3" t="s">
        <v>7</v>
      </c>
      <c r="E8" s="3" t="s">
        <v>8</v>
      </c>
      <c r="F8" s="81"/>
      <c r="G8" s="81"/>
      <c r="H8" s="3" t="s">
        <v>9</v>
      </c>
      <c r="I8" s="81"/>
    </row>
    <row r="9" spans="1:10" ht="12" x14ac:dyDescent="0.3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</row>
    <row r="10" spans="1:10" ht="25.5" customHeight="1" x14ac:dyDescent="0.3">
      <c r="A10" s="56" t="s">
        <v>12</v>
      </c>
      <c r="B10" s="70" t="s">
        <v>13</v>
      </c>
      <c r="C10" s="71" t="s">
        <v>15</v>
      </c>
      <c r="D10" s="9" t="s">
        <v>18</v>
      </c>
      <c r="E10" s="5" t="s">
        <v>17</v>
      </c>
      <c r="F10" s="33"/>
      <c r="G10" s="33" t="s">
        <v>19</v>
      </c>
      <c r="H10" s="37">
        <v>111</v>
      </c>
      <c r="I10" s="34" t="s">
        <v>38</v>
      </c>
      <c r="J10" s="6"/>
    </row>
    <row r="11" spans="1:10" ht="24" customHeight="1" x14ac:dyDescent="0.3">
      <c r="A11" s="57"/>
      <c r="B11" s="70"/>
      <c r="C11" s="71"/>
      <c r="D11" s="72" t="s">
        <v>16</v>
      </c>
      <c r="E11" s="73"/>
      <c r="F11" s="7"/>
      <c r="G11" s="7"/>
      <c r="H11" s="38">
        <f>SUM(H10:H10)</f>
        <v>111</v>
      </c>
      <c r="I11" s="8"/>
      <c r="J11" s="6"/>
    </row>
    <row r="12" spans="1:10" ht="24.75" customHeight="1" x14ac:dyDescent="0.3">
      <c r="A12" s="57"/>
      <c r="B12" s="70"/>
      <c r="C12" s="68" t="s">
        <v>14</v>
      </c>
      <c r="D12" s="68"/>
      <c r="E12" s="74"/>
      <c r="F12" s="11"/>
      <c r="G12" s="11"/>
      <c r="H12" s="39">
        <f>H11</f>
        <v>111</v>
      </c>
      <c r="I12" s="12"/>
      <c r="J12" s="6"/>
    </row>
    <row r="13" spans="1:10" ht="23.25" customHeight="1" x14ac:dyDescent="0.3">
      <c r="A13" s="57"/>
      <c r="B13" s="70" t="s">
        <v>20</v>
      </c>
      <c r="C13" s="71" t="s">
        <v>22</v>
      </c>
      <c r="D13" s="9" t="s">
        <v>23</v>
      </c>
      <c r="E13" s="10" t="s">
        <v>24</v>
      </c>
      <c r="F13" s="35"/>
      <c r="G13" s="35" t="s">
        <v>19</v>
      </c>
      <c r="H13" s="40">
        <v>21.8</v>
      </c>
      <c r="I13" s="36" t="s">
        <v>39</v>
      </c>
      <c r="J13" s="6"/>
    </row>
    <row r="14" spans="1:10" ht="15.6" customHeight="1" x14ac:dyDescent="0.3">
      <c r="A14" s="57"/>
      <c r="B14" s="70"/>
      <c r="C14" s="71"/>
      <c r="D14" s="4" t="s">
        <v>26</v>
      </c>
      <c r="E14" s="5" t="s">
        <v>27</v>
      </c>
      <c r="F14" s="10"/>
      <c r="G14" s="10" t="s">
        <v>19</v>
      </c>
      <c r="H14" s="41">
        <v>266.10000000000002</v>
      </c>
      <c r="I14" s="17" t="s">
        <v>40</v>
      </c>
      <c r="J14" s="6"/>
    </row>
    <row r="15" spans="1:10" ht="16.2" customHeight="1" x14ac:dyDescent="0.3">
      <c r="A15" s="57"/>
      <c r="B15" s="70"/>
      <c r="C15" s="71"/>
      <c r="D15" s="72" t="s">
        <v>25</v>
      </c>
      <c r="E15" s="72"/>
      <c r="F15" s="7"/>
      <c r="G15" s="7"/>
      <c r="H15" s="50">
        <f>SUM(H13:H14)</f>
        <v>287.90000000000003</v>
      </c>
      <c r="I15" s="13"/>
      <c r="J15" s="6"/>
    </row>
    <row r="16" spans="1:10" ht="24.75" customHeight="1" x14ac:dyDescent="0.3">
      <c r="A16" s="58"/>
      <c r="B16" s="70"/>
      <c r="C16" s="68" t="s">
        <v>21</v>
      </c>
      <c r="D16" s="68"/>
      <c r="E16" s="68"/>
      <c r="F16" s="11"/>
      <c r="G16" s="11"/>
      <c r="H16" s="49">
        <f>H15</f>
        <v>287.90000000000003</v>
      </c>
      <c r="I16" s="12"/>
      <c r="J16" s="6"/>
    </row>
    <row r="17" spans="1:10" ht="21.6" customHeight="1" x14ac:dyDescent="0.3">
      <c r="A17" s="14"/>
      <c r="B17" s="69" t="s">
        <v>11</v>
      </c>
      <c r="C17" s="69"/>
      <c r="D17" s="69"/>
      <c r="E17" s="69"/>
      <c r="F17" s="15"/>
      <c r="G17" s="15"/>
      <c r="H17" s="51">
        <f>H12+H16</f>
        <v>398.90000000000003</v>
      </c>
      <c r="I17" s="16"/>
      <c r="J17" s="6"/>
    </row>
    <row r="18" spans="1:10" ht="25.5" customHeight="1" x14ac:dyDescent="0.3">
      <c r="A18" s="62" t="s">
        <v>28</v>
      </c>
      <c r="B18" s="64" t="s">
        <v>30</v>
      </c>
      <c r="C18" s="65" t="s">
        <v>31</v>
      </c>
      <c r="D18" s="84" t="s">
        <v>33</v>
      </c>
      <c r="E18" s="25" t="s">
        <v>34</v>
      </c>
      <c r="F18" s="18"/>
      <c r="G18" s="26" t="s">
        <v>19</v>
      </c>
      <c r="H18" s="41">
        <v>251.3</v>
      </c>
      <c r="I18" s="29" t="s">
        <v>41</v>
      </c>
      <c r="J18" s="6"/>
    </row>
    <row r="19" spans="1:10" ht="24.75" customHeight="1" x14ac:dyDescent="0.3">
      <c r="A19" s="63"/>
      <c r="B19" s="64"/>
      <c r="C19" s="65"/>
      <c r="D19" s="84" t="s">
        <v>33</v>
      </c>
      <c r="E19" s="25" t="s">
        <v>34</v>
      </c>
      <c r="F19" s="18"/>
      <c r="G19" s="26" t="s">
        <v>19</v>
      </c>
      <c r="H19" s="41">
        <v>30.9</v>
      </c>
      <c r="I19" s="29" t="s">
        <v>42</v>
      </c>
      <c r="J19" s="6"/>
    </row>
    <row r="20" spans="1:10" ht="24.75" customHeight="1" x14ac:dyDescent="0.3">
      <c r="A20" s="63"/>
      <c r="B20" s="64"/>
      <c r="C20" s="65"/>
      <c r="D20" s="84" t="s">
        <v>33</v>
      </c>
      <c r="E20" s="25" t="s">
        <v>34</v>
      </c>
      <c r="F20" s="18"/>
      <c r="G20" s="26" t="s">
        <v>35</v>
      </c>
      <c r="H20" s="42">
        <v>8.4</v>
      </c>
      <c r="I20" s="29" t="s">
        <v>43</v>
      </c>
      <c r="J20" s="6"/>
    </row>
    <row r="21" spans="1:10" ht="24" customHeight="1" x14ac:dyDescent="0.3">
      <c r="A21" s="63"/>
      <c r="B21" s="64"/>
      <c r="C21" s="65"/>
      <c r="D21" s="66" t="s">
        <v>32</v>
      </c>
      <c r="E21" s="66"/>
      <c r="F21" s="19"/>
      <c r="G21" s="19"/>
      <c r="H21" s="52">
        <f>SUM(H18:H20)</f>
        <v>290.59999999999997</v>
      </c>
      <c r="I21" s="20"/>
      <c r="J21" s="6"/>
    </row>
    <row r="22" spans="1:10" ht="24.75" customHeight="1" x14ac:dyDescent="0.3">
      <c r="A22" s="63"/>
      <c r="B22" s="64"/>
      <c r="C22" s="67" t="s">
        <v>36</v>
      </c>
      <c r="D22" s="67"/>
      <c r="E22" s="67"/>
      <c r="F22" s="28"/>
      <c r="G22" s="28"/>
      <c r="H22" s="49">
        <f>H21</f>
        <v>290.59999999999997</v>
      </c>
      <c r="I22" s="21"/>
      <c r="J22" s="6"/>
    </row>
    <row r="23" spans="1:10" ht="21.6" customHeight="1" x14ac:dyDescent="0.3">
      <c r="A23" s="22"/>
      <c r="B23" s="61" t="s">
        <v>29</v>
      </c>
      <c r="C23" s="61"/>
      <c r="D23" s="61"/>
      <c r="E23" s="61"/>
      <c r="F23" s="23"/>
      <c r="G23" s="23"/>
      <c r="H23" s="51">
        <f>H22</f>
        <v>290.59999999999997</v>
      </c>
      <c r="I23" s="24"/>
      <c r="J23" s="6"/>
    </row>
    <row r="24" spans="1:10" ht="25.5" customHeight="1" x14ac:dyDescent="0.3">
      <c r="A24" s="60" t="s">
        <v>44</v>
      </c>
      <c r="B24" s="60"/>
      <c r="C24" s="60"/>
      <c r="D24" s="60"/>
      <c r="E24" s="60"/>
      <c r="F24" s="60"/>
      <c r="G24" s="60"/>
      <c r="H24" s="60"/>
      <c r="I24" s="60"/>
    </row>
    <row r="25" spans="1:10" ht="36" x14ac:dyDescent="0.3">
      <c r="A25" s="83"/>
      <c r="B25" s="59"/>
      <c r="C25" s="53"/>
      <c r="D25" s="82">
        <v>1</v>
      </c>
      <c r="E25" s="26" t="s">
        <v>45</v>
      </c>
      <c r="F25" s="26" t="s">
        <v>50</v>
      </c>
      <c r="G25" s="26"/>
      <c r="H25" s="27"/>
      <c r="I25" s="30" t="s">
        <v>46</v>
      </c>
    </row>
    <row r="26" spans="1:10" ht="36" x14ac:dyDescent="0.3">
      <c r="A26" s="83"/>
      <c r="B26" s="59"/>
      <c r="C26" s="54"/>
      <c r="D26" s="82">
        <v>2</v>
      </c>
      <c r="E26" s="26" t="s">
        <v>49</v>
      </c>
      <c r="F26" s="26" t="s">
        <v>51</v>
      </c>
      <c r="G26" s="26"/>
      <c r="H26" s="27"/>
      <c r="I26" s="31" t="s">
        <v>47</v>
      </c>
    </row>
    <row r="27" spans="1:10" ht="36" x14ac:dyDescent="0.3">
      <c r="A27" s="83"/>
      <c r="B27" s="59"/>
      <c r="C27" s="54"/>
      <c r="D27" s="82">
        <v>3</v>
      </c>
      <c r="E27" s="26" t="s">
        <v>52</v>
      </c>
      <c r="F27" s="26" t="s">
        <v>48</v>
      </c>
      <c r="G27" s="26"/>
      <c r="H27" s="27"/>
      <c r="I27" s="31" t="s">
        <v>47</v>
      </c>
    </row>
    <row r="28" spans="1:10" ht="12" x14ac:dyDescent="0.3">
      <c r="A28" s="83"/>
      <c r="B28" s="59"/>
      <c r="C28" s="55"/>
      <c r="D28" s="43"/>
      <c r="E28" s="44"/>
      <c r="F28" s="44"/>
      <c r="G28" s="44"/>
      <c r="H28" s="45"/>
      <c r="I28" s="46"/>
    </row>
    <row r="29" spans="1:10" x14ac:dyDescent="0.3">
      <c r="C29" s="32"/>
    </row>
    <row r="30" spans="1:10" ht="12" customHeight="1" x14ac:dyDescent="0.3"/>
    <row r="32" spans="1:10" ht="12" customHeight="1" x14ac:dyDescent="0.3"/>
    <row r="33" ht="24" customHeight="1" x14ac:dyDescent="0.3"/>
  </sheetData>
  <mergeCells count="29">
    <mergeCell ref="C12:E12"/>
    <mergeCell ref="B13:B16"/>
    <mergeCell ref="C13:C15"/>
    <mergeCell ref="D15:E15"/>
    <mergeCell ref="A2:I2"/>
    <mergeCell ref="A4:I4"/>
    <mergeCell ref="A7:A8"/>
    <mergeCell ref="B7:B8"/>
    <mergeCell ref="C7:C8"/>
    <mergeCell ref="D7:E7"/>
    <mergeCell ref="F7:F8"/>
    <mergeCell ref="G7:G8"/>
    <mergeCell ref="I7:I8"/>
    <mergeCell ref="C25:C28"/>
    <mergeCell ref="A10:A16"/>
    <mergeCell ref="A25:A28"/>
    <mergeCell ref="B25:B28"/>
    <mergeCell ref="A24:I24"/>
    <mergeCell ref="B23:E23"/>
    <mergeCell ref="A18:A22"/>
    <mergeCell ref="B18:B22"/>
    <mergeCell ref="C18:C21"/>
    <mergeCell ref="D21:E21"/>
    <mergeCell ref="C22:E22"/>
    <mergeCell ref="C16:E16"/>
    <mergeCell ref="B17:E17"/>
    <mergeCell ref="B10:B12"/>
    <mergeCell ref="C10:C11"/>
    <mergeCell ref="D11:E1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2" manualBreakCount="2">
    <brk id="11" max="8" man="1"/>
    <brk id="23" max="16383" man="1"/>
  </rowBreaks>
  <colBreaks count="1" manualBreakCount="1">
    <brk id="2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C43B6-5F40-40EB-843D-51E4E7AB87E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MVP forma (sen.)</vt:lpstr>
      <vt:lpstr>Lapas1</vt:lpstr>
      <vt:lpstr>'MVP forma (sen.)'!Print_Area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2026-04-26T19:06:58Z</cp:lastPrinted>
  <dcterms:created xsi:type="dcterms:W3CDTF">2026-02-11T14:49:05Z</dcterms:created>
  <dcterms:modified xsi:type="dcterms:W3CDTF">2026-04-30T05:14:31Z</dcterms:modified>
</cp:coreProperties>
</file>