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65" documentId="8_{98FD909B-056E-4246-97C5-17B27057BED1}" xr6:coauthVersionLast="47" xr6:coauthVersionMax="47" xr10:uidLastSave="{2BFD4AEB-17CB-410B-B2FA-39F72F43C8D8}"/>
  <bookViews>
    <workbookView xWindow="-108" yWindow="-108" windowWidth="23256" windowHeight="13896" xr2:uid="{0B410071-69F0-4C00-89A7-96A778CF0ACD}"/>
  </bookViews>
  <sheets>
    <sheet name="Veiklos palanas 2026" sheetId="1" r:id="rId1"/>
  </sheets>
  <definedNames>
    <definedName name="_xlnm._FilterDatabase" localSheetId="0" hidden="1">'Veiklos palanas 2026'!#REF!</definedName>
    <definedName name="_xlnm.Print_Area" localSheetId="0">'Veiklos palanas 2026'!$A$1:$I$31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12" i="1"/>
  <c r="H11" i="1"/>
  <c r="H21" i="1"/>
  <c r="H22" i="1" s="1"/>
  <c r="H15" i="1"/>
  <c r="H16" i="1" s="1"/>
  <c r="H17" i="1" l="1"/>
</calcChain>
</file>

<file path=xl/sharedStrings.xml><?xml version="1.0" encoding="utf-8"?>
<sst xmlns="http://schemas.openxmlformats.org/spreadsheetml/2006/main" count="68" uniqueCount="58">
  <si>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</si>
  <si>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</si>
  <si>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</si>
  <si>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</si>
  <si>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</si>
  <si>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</si>
  <si>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</si>
  <si>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</si>
  <si>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</si>
  <si>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</si>
  <si>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r>
      <t xml:space="preserve">      VILNIAUS RAJONO SAVIVALDYBĖS ADMINISTRACIJOS RUDAMINOS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SENIŪNIJOS 2026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METŲ VEIKLOS PLANAS</t>
    </r>
  </si>
  <si>
    <t>Patvirtinti 2026-tų m. asignavimai</t>
  </si>
  <si>
    <t>Infrastruktūros vystymo, aplinkos apsaugos ir tvarkymo programa - iš viso:</t>
  </si>
  <si>
    <t>003</t>
  </si>
  <si>
    <t>003.01</t>
  </si>
  <si>
    <t>Plėtoti rajono gyventojams patogią ir saugią susisiekimo sistemą - iš viso:</t>
  </si>
  <si>
    <t>003.01.03</t>
  </si>
  <si>
    <t>Apšviesti rajono gyvenviečių gatves ir plėsti gatvių apšvietimo tinklus - iš viso:</t>
  </si>
  <si>
    <t>Apšvietimo infrastruktūros  plėtra, rekonstrukcija, modernizavimas ir išlaikymas Vilniaus r.</t>
  </si>
  <si>
    <t>003.01.03.01</t>
  </si>
  <si>
    <t>5SB1</t>
  </si>
  <si>
    <t>003.02</t>
  </si>
  <si>
    <t>Užtikrinti gyventojams nepertraukiamą komunalinių paslaugų teikimą - iš viso:</t>
  </si>
  <si>
    <t>003.02.02</t>
  </si>
  <si>
    <t>003.02.02.02</t>
  </si>
  <si>
    <t>Atliekų tvarkymas, bešeimininkių šiukšlių surinkimas ir išvežimas seniūnijose</t>
  </si>
  <si>
    <t>Palaikyti rajone švarią aplinką - iš viso:</t>
  </si>
  <si>
    <t>003.02.02.03</t>
  </si>
  <si>
    <t>Seniūnijų teritorijų tvarkymas ir administravimas</t>
  </si>
  <si>
    <t>004</t>
  </si>
  <si>
    <t>Savivaldybės valdymo ir pagrindinių funkcijų vykdymo programa - iš viso:</t>
  </si>
  <si>
    <t>004.01</t>
  </si>
  <si>
    <t>004.01.01</t>
  </si>
  <si>
    <t>Sudaryti sąlygas Savivaldybės funkcijų vykdymui - iš viso:</t>
  </si>
  <si>
    <t>004.01.01.02</t>
  </si>
  <si>
    <t>Savivaldybės administracijos (įskaitant seniūnijas) darbo organizavimas</t>
  </si>
  <si>
    <t>5BI4</t>
  </si>
  <si>
    <t>Užtikrinti sklandų savivaldybės institucijų darbą - iš viso:</t>
  </si>
  <si>
    <t>Gatvių apšvietimas</t>
  </si>
  <si>
    <t>Atliekų tvarkymas</t>
  </si>
  <si>
    <t>Komunalinio ūkio plėtra</t>
  </si>
  <si>
    <t>Institucijos valdymo išlaidos</t>
  </si>
  <si>
    <t>Žemės ūkio administravimas</t>
  </si>
  <si>
    <t>Biudžetinių įstaigų pajamos</t>
  </si>
  <si>
    <t>Gatvių apšvietimo linijų priežiūra ir remontas seniūnijos teritorijoje, apmokėjimas už suvartotą elektros energiją.</t>
  </si>
  <si>
    <t>Kelių ir gatvių remontas bei priežiūra (žvyrkelių
greideriavimas, asfaltbetonio duobių
remontas, žvyro  dangos
įrengimas, žymėjimas ir pan.)</t>
  </si>
  <si>
    <t xml:space="preserve">Atliekų tvarkymas, bešeimininkių šiukšlių surinkimas ir išvežimas </t>
  </si>
  <si>
    <t>KITOS VEIKLOS/NE SVP PRIEMONĖS</t>
  </si>
  <si>
    <t>Vilniaus rajono visuomenės sveikatos biuro susitikimo su gyventojais organizavimas</t>
  </si>
  <si>
    <t>Susitikimas skirtas vyresnio amžiaus seniūnijos gyventojams</t>
  </si>
  <si>
    <t>Tradicinis seniūno susitikimas su vietinių mokyklų moksleiviais</t>
  </si>
  <si>
    <t>Susitikimas skirtas vyresnių klasių moksleiviams, kurio metu vaikai supažindinami su seniūnijos veiklos specifika</t>
  </si>
  <si>
    <t>Rudaminos seniūnijos seniūnaičių varžybų nuostatų paruošimas</t>
  </si>
  <si>
    <t xml:space="preserve">Nuostatai skirti birželio mėnesį planuojamoms organizuoti Rudaminos seniūnijos seniūnaičių varžyboms </t>
  </si>
  <si>
    <t>Bendradarbiavimas su vietinėmis institucijomis padedant švenčių organizavimo metu</t>
  </si>
  <si>
    <t>Teikti pagalbą Rudaminos kultūros centrui organizuojant "Jonines" ir "Goodbye summer party", bei UAB "Nemėžio komunalininkui" Kaziuko mugės turguje metu.</t>
  </si>
  <si>
    <t>Vilniaus rajono savivaldybės administracijos 
2026 metų veiklos plano
18 priedas</t>
  </si>
  <si>
    <t>Institucijos išlaikymas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</si>
</sst>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#,##0.00;[Red]#,##0.00"/>
  </numFmts>
  <fonts count="23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8"/>
      <name val="Calibri"/>
      <family val="2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BD3A7"/>
        <bgColor indexed="64"/>
      </patternFill>
    </fill>
  </fills>
  <borders count="1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" fillId="0" borderId="0">
      <alignment vertical="top" wrapText="1"/>
    </xf>
    <xf numFmtId="0" fontId="4" fillId="2" borderId="1">
      <alignment horizontal="center" vertical="center" textRotation="90" wrapText="1"/>
    </xf>
    <xf numFmtId="0" fontId="6" fillId="5" borderId="3">
      <alignment horizontal="center" vertical="center" textRotation="90" wrapText="1"/>
    </xf>
    <xf numFmtId="0" fontId="8" fillId="0" borderId="4">
      <alignment horizontal="center" vertical="center" wrapText="1"/>
    </xf>
    <xf numFmtId="0" fontId="6" fillId="2" borderId="5">
      <alignment horizontal="center" vertical="center" wrapText="1"/>
    </xf>
    <xf numFmtId="0" fontId="6" fillId="5" borderId="6">
      <alignment horizontal="center" vertical="center" wrapText="1"/>
    </xf>
    <xf numFmtId="0" fontId="6" fillId="0" borderId="6">
      <alignment horizontal="center" vertical="center" wrapText="1"/>
    </xf>
    <xf numFmtId="0" fontId="6" fillId="0" borderId="6">
      <alignment horizontal="left" vertical="center" wrapText="1"/>
    </xf>
    <xf numFmtId="0" fontId="6" fillId="5" borderId="6">
      <alignment horizontal="right" vertical="center" wrapText="1"/>
    </xf>
    <xf numFmtId="0" fontId="4" fillId="5" borderId="6">
      <alignment horizontal="center" vertical="center" wrapText="1"/>
    </xf>
    <xf numFmtId="0" fontId="6" fillId="2" borderId="7">
      <alignment horizontal="right" vertical="center" wrapText="1"/>
    </xf>
    <xf numFmtId="0" fontId="4" fillId="2" borderId="7">
      <alignment horizontal="center" vertical="center" wrapText="1"/>
    </xf>
    <xf numFmtId="0" fontId="6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9">
      <alignment horizontal="center" vertical="center" wrapText="1"/>
    </xf>
    <xf numFmtId="0" fontId="6" fillId="0" borderId="10">
      <alignment horizontal="center" vertical="center" wrapText="1"/>
    </xf>
  </cellStyleXfs>
  <cellXfs count="80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left" vertical="top" wrapText="1"/>
    </xf>
    <xf numFmtId="0" fontId="3" fillId="6" borderId="2" xfId="9" applyFont="1" applyFill="1" applyBorder="1" applyAlignment="1">
      <alignment horizontal="right" vertical="top" wrapText="1"/>
    </xf>
    <xf numFmtId="164" fontId="3" fillId="6" borderId="2" xfId="10" applyNumberFormat="1" applyFont="1" applyFill="1" applyBorder="1" applyAlignment="1" applyProtection="1">
      <alignment horizontal="left" vertical="top" wrapText="1"/>
      <protection locked="0"/>
    </xf>
    <xf numFmtId="0" fontId="9" fillId="8" borderId="2" xfId="7" applyFont="1" applyFill="1" applyBorder="1" applyAlignment="1">
      <alignment horizontal="left" vertical="center" wrapText="1"/>
    </xf>
    <xf numFmtId="0" fontId="9" fillId="8" borderId="2" xfId="8" applyFont="1" applyFill="1" applyBorder="1">
      <alignment horizontal="left" vertical="center" wrapText="1"/>
    </xf>
    <xf numFmtId="0" fontId="3" fillId="4" borderId="2" xfId="1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center" vertical="top" wrapText="1"/>
    </xf>
    <xf numFmtId="164" fontId="3" fillId="6" borderId="2" xfId="13" applyNumberFormat="1" applyFont="1" applyFill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center" vertical="top" wrapText="1"/>
    </xf>
    <xf numFmtId="165" fontId="9" fillId="8" borderId="2" xfId="1" applyNumberFormat="1" applyFont="1" applyFill="1" applyBorder="1" applyAlignment="1">
      <alignment horizontal="left" vertical="center" wrapText="1"/>
    </xf>
    <xf numFmtId="0" fontId="15" fillId="6" borderId="2" xfId="9" applyFont="1" applyFill="1" applyBorder="1" applyAlignment="1">
      <alignment horizontal="right" vertical="top" wrapText="1"/>
    </xf>
    <xf numFmtId="164" fontId="15" fillId="6" borderId="2" xfId="10" applyNumberFormat="1" applyFont="1" applyFill="1" applyBorder="1" applyAlignment="1" applyProtection="1">
      <alignment horizontal="left" vertical="top" wrapText="1"/>
      <protection locked="0"/>
    </xf>
    <xf numFmtId="0" fontId="15" fillId="4" borderId="2" xfId="11" applyFont="1" applyFill="1" applyBorder="1" applyAlignment="1">
      <alignment horizontal="right" vertical="top" wrapText="1"/>
    </xf>
    <xf numFmtId="164" fontId="15" fillId="4" borderId="2" xfId="12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right" vertical="top" wrapText="1"/>
    </xf>
    <xf numFmtId="165" fontId="15" fillId="3" borderId="2" xfId="1" applyNumberFormat="1" applyFont="1" applyFill="1" applyBorder="1" applyAlignment="1">
      <alignment horizontal="center" vertical="top" wrapText="1"/>
    </xf>
    <xf numFmtId="0" fontId="10" fillId="8" borderId="2" xfId="8" applyFont="1" applyFill="1" applyBorder="1" applyAlignment="1">
      <alignment horizontal="left" vertical="top" wrapText="1"/>
    </xf>
    <xf numFmtId="0" fontId="10" fillId="8" borderId="2" xfId="7" applyFont="1" applyFill="1" applyBorder="1" applyAlignment="1">
      <alignment horizontal="left" vertical="center" wrapText="1"/>
    </xf>
    <xf numFmtId="165" fontId="10" fillId="8" borderId="2" xfId="1" applyNumberFormat="1" applyFont="1" applyFill="1" applyBorder="1" applyAlignment="1">
      <alignment horizontal="left" vertical="center" wrapText="1"/>
    </xf>
    <xf numFmtId="0" fontId="9" fillId="8" borderId="11" xfId="8" applyFont="1" applyFill="1" applyBorder="1">
      <alignment horizontal="left" vertical="center" wrapText="1"/>
    </xf>
    <xf numFmtId="0" fontId="9" fillId="8" borderId="12" xfId="8" applyFont="1" applyFill="1" applyBorder="1">
      <alignment horizontal="left" vertical="center" wrapText="1"/>
    </xf>
    <xf numFmtId="0" fontId="9" fillId="8" borderId="13" xfId="8" applyFont="1" applyFill="1" applyBorder="1">
      <alignment horizontal="left" vertical="center" wrapText="1"/>
    </xf>
    <xf numFmtId="0" fontId="3" fillId="4" borderId="14" xfId="11" applyFont="1" applyFill="1" applyBorder="1" applyAlignment="1">
      <alignment horizontal="right" vertical="top" wrapText="1"/>
    </xf>
    <xf numFmtId="0" fontId="18" fillId="8" borderId="2" xfId="0" applyFont="1" applyFill="1" applyBorder="1" applyAlignment="1">
      <alignment vertical="center" wrapText="1"/>
    </xf>
    <xf numFmtId="0" fontId="10" fillId="8" borderId="13" xfId="8" applyFont="1" applyFill="1" applyBorder="1">
      <alignment horizontal="left" vertical="center" wrapText="1"/>
    </xf>
    <xf numFmtId="0" fontId="15" fillId="6" borderId="11" xfId="9" applyFont="1" applyFill="1" applyBorder="1" applyAlignment="1">
      <alignment horizontal="right" vertical="top" wrapText="1"/>
    </xf>
    <xf numFmtId="0" fontId="19" fillId="8" borderId="2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14" fontId="10" fillId="8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9" fillId="7" borderId="2" xfId="4" applyFont="1" applyFill="1" applyBorder="1" applyAlignment="1">
      <alignment horizontal="center" vertical="top" wrapText="1"/>
    </xf>
    <xf numFmtId="164" fontId="9" fillId="8" borderId="2" xfId="7" applyNumberFormat="1" applyFont="1" applyFill="1" applyBorder="1" applyAlignment="1">
      <alignment horizontal="right" vertical="center" wrapText="1"/>
    </xf>
    <xf numFmtId="164" fontId="3" fillId="6" borderId="2" xfId="13" applyNumberFormat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right" vertical="top" wrapText="1"/>
    </xf>
    <xf numFmtId="164" fontId="10" fillId="8" borderId="2" xfId="7" applyNumberFormat="1" applyFont="1" applyFill="1" applyBorder="1" applyAlignment="1">
      <alignment horizontal="right" vertical="center" wrapText="1"/>
    </xf>
    <xf numFmtId="164" fontId="10" fillId="8" borderId="2" xfId="0" applyNumberFormat="1" applyFont="1" applyFill="1" applyBorder="1" applyAlignment="1">
      <alignment horizontal="right" vertical="center" wrapText="1"/>
    </xf>
    <xf numFmtId="164" fontId="16" fillId="6" borderId="2" xfId="10" applyNumberFormat="1" applyFont="1" applyFill="1" applyBorder="1" applyAlignment="1">
      <alignment horizontal="right" vertical="top" wrapText="1"/>
    </xf>
    <xf numFmtId="165" fontId="16" fillId="3" borderId="2" xfId="1" applyNumberFormat="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right" vertical="center" wrapText="1"/>
    </xf>
    <xf numFmtId="164" fontId="3" fillId="6" borderId="2" xfId="10" applyNumberFormat="1" applyFont="1" applyFill="1" applyBorder="1" applyAlignment="1">
      <alignment horizontal="right" vertical="center" wrapText="1"/>
    </xf>
    <xf numFmtId="164" fontId="16" fillId="4" borderId="2" xfId="12" applyNumberFormat="1" applyFont="1" applyFill="1" applyBorder="1" applyAlignment="1">
      <alignment horizontal="right" vertical="center" wrapText="1"/>
    </xf>
    <xf numFmtId="0" fontId="16" fillId="3" borderId="2" xfId="1" applyFont="1" applyFill="1" applyBorder="1" applyAlignment="1">
      <alignment horizontal="right" vertical="top" wrapText="1"/>
    </xf>
    <xf numFmtId="49" fontId="10" fillId="3" borderId="2" xfId="5" applyNumberFormat="1" applyFont="1" applyFill="1" applyBorder="1">
      <alignment horizontal="center" vertical="center" wrapText="1"/>
    </xf>
    <xf numFmtId="0" fontId="10" fillId="4" borderId="2" xfId="5" applyFont="1" applyFill="1" applyBorder="1" applyAlignment="1">
      <alignment horizontal="left" vertical="center" wrapText="1"/>
    </xf>
    <xf numFmtId="0" fontId="10" fillId="6" borderId="2" xfId="6" applyFont="1" applyFill="1" applyBorder="1" applyAlignment="1">
      <alignment horizontal="left" vertical="center" wrapText="1"/>
    </xf>
    <xf numFmtId="0" fontId="16" fillId="6" borderId="2" xfId="9" applyFont="1" applyFill="1" applyBorder="1" applyAlignment="1">
      <alignment horizontal="right" vertical="top" wrapText="1"/>
    </xf>
    <xf numFmtId="0" fontId="16" fillId="4" borderId="2" xfId="11" applyFont="1" applyFill="1" applyBorder="1" applyAlignment="1">
      <alignment horizontal="right" vertical="top" wrapText="1"/>
    </xf>
    <xf numFmtId="0" fontId="3" fillId="4" borderId="2" xfId="11" applyFont="1" applyFill="1" applyBorder="1" applyAlignment="1">
      <alignment horizontal="right" vertical="top" wrapText="1"/>
    </xf>
    <xf numFmtId="0" fontId="3" fillId="3" borderId="2" xfId="1" applyFont="1" applyFill="1" applyBorder="1" applyAlignment="1">
      <alignment horizontal="right" vertical="top" wrapText="1"/>
    </xf>
    <xf numFmtId="49" fontId="9" fillId="3" borderId="2" xfId="5" applyNumberFormat="1" applyFont="1" applyFill="1" applyBorder="1">
      <alignment horizontal="center" vertical="center" wrapText="1"/>
    </xf>
    <xf numFmtId="0" fontId="9" fillId="4" borderId="2" xfId="5" applyFont="1" applyFill="1" applyBorder="1" applyAlignment="1">
      <alignment horizontal="left" vertical="center" wrapText="1"/>
    </xf>
    <xf numFmtId="0" fontId="9" fillId="6" borderId="2" xfId="6" applyFont="1" applyFill="1" applyBorder="1" applyAlignment="1">
      <alignment horizontal="left" vertical="center" wrapText="1"/>
    </xf>
    <xf numFmtId="0" fontId="3" fillId="6" borderId="2" xfId="9" applyFont="1" applyFill="1" applyBorder="1" applyAlignment="1">
      <alignment horizontal="right" vertical="top" wrapText="1"/>
    </xf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5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/>
    </xf>
    <xf numFmtId="0" fontId="21" fillId="11" borderId="15" xfId="0" applyFont="1" applyFill="1" applyBorder="1" applyAlignment="1">
      <alignment horizontal="center"/>
    </xf>
    <xf numFmtId="0" fontId="21" fillId="11" borderId="11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</cellXfs>
  <cellStyles count="17">
    <cellStyle name="Default" xfId="1" xr:uid="{161AB509-99DA-4941-B9F5-085F39006D4F}"/>
    <cellStyle name="Įprastas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124B-D64B-4CFB-90B2-4B0BEE9E2D68}">
  <sheetPr>
    <pageSetUpPr fitToPage="1"/>
  </sheetPr>
  <dimension ref="A1:J29"/>
  <sheetViews>
    <sheetView tabSelected="1" topLeftCell="A14" zoomScale="99" zoomScaleNormal="99" workbookViewId="0">
      <selection activeCell="G26" sqref="G26"/>
    </sheetView>
  </sheetViews>
  <sheetFormatPr defaultColWidth="9.33203125" defaultRowHeight="10.199999999999999" x14ac:dyDescent="0.3"/>
  <cols>
    <col min="1" max="1" width="8.33203125" style="1" customWidth="1"/>
    <col min="2" max="2" width="7.6640625" style="1" customWidth="1"/>
    <col min="3" max="3" width="8.88671875" style="1" customWidth="1"/>
    <col min="4" max="4" width="10.33203125" style="1" customWidth="1"/>
    <col min="5" max="5" width="36" style="1" customWidth="1"/>
    <col min="6" max="6" width="24.88671875" style="1" customWidth="1"/>
    <col min="7" max="7" width="10.6640625" style="1" customWidth="1"/>
    <col min="8" max="8" width="16.109375" style="1" customWidth="1"/>
    <col min="9" max="9" width="19.33203125" style="1" customWidth="1"/>
    <col min="10" max="10" width="15.33203125" style="1" customWidth="1"/>
    <col min="11" max="16384" width="9.33203125" style="1"/>
  </cols>
  <sheetData>
    <row r="1" spans="1:10" ht="61.2" customHeight="1" x14ac:dyDescent="0.3">
      <c r="I1" s="39" t="s">
        <v>56</v>
      </c>
    </row>
    <row r="2" spans="1:10" ht="12.6" customHeight="1" x14ac:dyDescent="0.3">
      <c r="A2" s="63"/>
      <c r="B2" s="64"/>
      <c r="C2" s="64"/>
      <c r="D2" s="64"/>
      <c r="E2" s="64"/>
      <c r="F2" s="64"/>
      <c r="G2" s="64"/>
      <c r="H2" s="64"/>
      <c r="I2" s="64"/>
    </row>
    <row r="3" spans="1:10" ht="12.6" customHeight="1" x14ac:dyDescent="0.3"/>
    <row r="4" spans="1:10" ht="16.2" customHeight="1" x14ac:dyDescent="0.3">
      <c r="A4" s="63" t="s">
        <v>10</v>
      </c>
      <c r="B4" s="63"/>
      <c r="C4" s="63"/>
      <c r="D4" s="63"/>
      <c r="E4" s="63"/>
      <c r="F4" s="63"/>
      <c r="G4" s="63"/>
      <c r="H4" s="63"/>
      <c r="I4" s="63"/>
    </row>
    <row r="5" spans="1:10" ht="10.199999999999999" customHeight="1" x14ac:dyDescent="0.3">
      <c r="B5" s="2"/>
      <c r="C5" s="2"/>
      <c r="D5" s="2"/>
      <c r="E5" s="2"/>
      <c r="F5" s="2"/>
      <c r="G5" s="2"/>
      <c r="H5" s="2"/>
      <c r="I5" s="2"/>
    </row>
    <row r="7" spans="1:10" ht="46.2" customHeight="1" x14ac:dyDescent="0.3">
      <c r="A7" s="65" t="s">
        <v>0</v>
      </c>
      <c r="B7" s="66" t="s">
        <v>1</v>
      </c>
      <c r="C7" s="67" t="s">
        <v>2</v>
      </c>
      <c r="D7" s="68" t="s">
        <v>3</v>
      </c>
      <c r="E7" s="68"/>
      <c r="F7" s="68" t="s">
        <v>4</v>
      </c>
      <c r="G7" s="68" t="s">
        <v>5</v>
      </c>
      <c r="H7" s="3" t="s">
        <v>11</v>
      </c>
      <c r="I7" s="68" t="s">
        <v>6</v>
      </c>
    </row>
    <row r="8" spans="1:10" ht="16.2" customHeight="1" x14ac:dyDescent="0.3">
      <c r="A8" s="65"/>
      <c r="B8" s="66"/>
      <c r="C8" s="67"/>
      <c r="D8" s="3" t="s">
        <v>7</v>
      </c>
      <c r="E8" s="3" t="s">
        <v>8</v>
      </c>
      <c r="F8" s="68"/>
      <c r="G8" s="68"/>
      <c r="H8" s="3" t="s">
        <v>9</v>
      </c>
      <c r="I8" s="68"/>
    </row>
    <row r="9" spans="1:10" ht="12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</row>
    <row r="10" spans="1:10" ht="49.8" customHeight="1" x14ac:dyDescent="0.3">
      <c r="A10" s="59" t="s">
        <v>13</v>
      </c>
      <c r="B10" s="60" t="s">
        <v>14</v>
      </c>
      <c r="C10" s="61" t="s">
        <v>16</v>
      </c>
      <c r="D10" s="7" t="s">
        <v>19</v>
      </c>
      <c r="E10" s="8" t="s">
        <v>18</v>
      </c>
      <c r="F10" s="8" t="s">
        <v>44</v>
      </c>
      <c r="G10" s="8" t="s">
        <v>20</v>
      </c>
      <c r="H10" s="41">
        <v>104.1</v>
      </c>
      <c r="I10" s="15" t="s">
        <v>38</v>
      </c>
      <c r="J10" s="4"/>
    </row>
    <row r="11" spans="1:10" ht="24" customHeight="1" x14ac:dyDescent="0.3">
      <c r="A11" s="59"/>
      <c r="B11" s="60"/>
      <c r="C11" s="61"/>
      <c r="D11" s="62" t="s">
        <v>17</v>
      </c>
      <c r="E11" s="62"/>
      <c r="F11" s="5"/>
      <c r="G11" s="5"/>
      <c r="H11" s="49">
        <f>H10</f>
        <v>104.1</v>
      </c>
      <c r="I11" s="6"/>
      <c r="J11" s="4"/>
    </row>
    <row r="12" spans="1:10" ht="16.2" customHeight="1" x14ac:dyDescent="0.3">
      <c r="A12" s="59"/>
      <c r="B12" s="60"/>
      <c r="C12" s="57" t="s">
        <v>15</v>
      </c>
      <c r="D12" s="57"/>
      <c r="E12" s="57"/>
      <c r="F12" s="29"/>
      <c r="G12" s="9"/>
      <c r="H12" s="48">
        <f>H11</f>
        <v>104.1</v>
      </c>
      <c r="I12" s="10"/>
      <c r="J12" s="4"/>
    </row>
    <row r="13" spans="1:10" ht="24" x14ac:dyDescent="0.3">
      <c r="A13" s="59"/>
      <c r="B13" s="60" t="s">
        <v>21</v>
      </c>
      <c r="C13" s="61" t="s">
        <v>23</v>
      </c>
      <c r="D13" s="7" t="s">
        <v>24</v>
      </c>
      <c r="E13" s="27" t="s">
        <v>25</v>
      </c>
      <c r="F13" s="30" t="s">
        <v>46</v>
      </c>
      <c r="G13" s="28" t="s">
        <v>20</v>
      </c>
      <c r="H13" s="41">
        <v>7.9</v>
      </c>
      <c r="I13" s="15" t="s">
        <v>39</v>
      </c>
      <c r="J13" s="4"/>
    </row>
    <row r="14" spans="1:10" ht="64.8" customHeight="1" x14ac:dyDescent="0.3">
      <c r="A14" s="59"/>
      <c r="B14" s="60"/>
      <c r="C14" s="61"/>
      <c r="D14" s="7" t="s">
        <v>27</v>
      </c>
      <c r="E14" s="8" t="s">
        <v>28</v>
      </c>
      <c r="F14" s="26" t="s">
        <v>45</v>
      </c>
      <c r="G14" s="8" t="s">
        <v>20</v>
      </c>
      <c r="H14" s="41">
        <v>709.2</v>
      </c>
      <c r="I14" s="15" t="s">
        <v>40</v>
      </c>
      <c r="J14" s="4"/>
    </row>
    <row r="15" spans="1:10" ht="16.2" customHeight="1" x14ac:dyDescent="0.3">
      <c r="A15" s="59"/>
      <c r="B15" s="60"/>
      <c r="C15" s="61"/>
      <c r="D15" s="62" t="s">
        <v>26</v>
      </c>
      <c r="E15" s="62"/>
      <c r="F15" s="5"/>
      <c r="G15" s="5"/>
      <c r="H15" s="42">
        <f>SUM(H13:H14)</f>
        <v>717.1</v>
      </c>
      <c r="I15" s="11"/>
      <c r="J15" s="4"/>
    </row>
    <row r="16" spans="1:10" ht="24.75" customHeight="1" x14ac:dyDescent="0.3">
      <c r="A16" s="59"/>
      <c r="B16" s="60"/>
      <c r="C16" s="57" t="s">
        <v>22</v>
      </c>
      <c r="D16" s="57"/>
      <c r="E16" s="57"/>
      <c r="F16" s="9"/>
      <c r="G16" s="9"/>
      <c r="H16" s="48">
        <f>H15</f>
        <v>717.1</v>
      </c>
      <c r="I16" s="10"/>
      <c r="J16" s="4"/>
    </row>
    <row r="17" spans="1:10" ht="15.6" customHeight="1" x14ac:dyDescent="0.3">
      <c r="A17" s="12"/>
      <c r="B17" s="58" t="s">
        <v>12</v>
      </c>
      <c r="C17" s="58"/>
      <c r="D17" s="58"/>
      <c r="E17" s="58"/>
      <c r="F17" s="13"/>
      <c r="G17" s="13"/>
      <c r="H17" s="43">
        <f>H12+H16</f>
        <v>821.2</v>
      </c>
      <c r="I17" s="14"/>
      <c r="J17" s="4"/>
    </row>
    <row r="18" spans="1:10" ht="25.5" customHeight="1" x14ac:dyDescent="0.3">
      <c r="A18" s="52" t="s">
        <v>29</v>
      </c>
      <c r="B18" s="53" t="s">
        <v>31</v>
      </c>
      <c r="C18" s="54" t="s">
        <v>32</v>
      </c>
      <c r="D18" s="24" t="s">
        <v>34</v>
      </c>
      <c r="E18" s="23" t="s">
        <v>35</v>
      </c>
      <c r="F18" s="33" t="s">
        <v>57</v>
      </c>
      <c r="G18" s="31" t="s">
        <v>20</v>
      </c>
      <c r="H18" s="44">
        <v>308.7</v>
      </c>
      <c r="I18" s="25" t="s">
        <v>41</v>
      </c>
      <c r="J18" s="4"/>
    </row>
    <row r="19" spans="1:10" ht="24.75" customHeight="1" x14ac:dyDescent="0.3">
      <c r="A19" s="52"/>
      <c r="B19" s="53"/>
      <c r="C19" s="54"/>
      <c r="D19" s="24" t="s">
        <v>34</v>
      </c>
      <c r="E19" s="23" t="s">
        <v>35</v>
      </c>
      <c r="F19" s="33" t="s">
        <v>42</v>
      </c>
      <c r="G19" s="31" t="s">
        <v>20</v>
      </c>
      <c r="H19" s="44">
        <v>33.4</v>
      </c>
      <c r="I19" s="25" t="s">
        <v>42</v>
      </c>
      <c r="J19" s="4"/>
    </row>
    <row r="20" spans="1:10" ht="24.75" customHeight="1" x14ac:dyDescent="0.3">
      <c r="A20" s="52"/>
      <c r="B20" s="53"/>
      <c r="C20" s="54"/>
      <c r="D20" s="24" t="s">
        <v>34</v>
      </c>
      <c r="E20" s="23" t="s">
        <v>35</v>
      </c>
      <c r="F20" s="33" t="s">
        <v>43</v>
      </c>
      <c r="G20" s="31" t="s">
        <v>36</v>
      </c>
      <c r="H20" s="45">
        <v>5.7</v>
      </c>
      <c r="I20" s="25" t="s">
        <v>43</v>
      </c>
      <c r="J20" s="4"/>
    </row>
    <row r="21" spans="1:10" ht="18" customHeight="1" x14ac:dyDescent="0.3">
      <c r="A21" s="52"/>
      <c r="B21" s="53"/>
      <c r="C21" s="54"/>
      <c r="D21" s="55" t="s">
        <v>33</v>
      </c>
      <c r="E21" s="55"/>
      <c r="F21" s="32"/>
      <c r="G21" s="16"/>
      <c r="H21" s="46">
        <f>SUM(H18:H20)</f>
        <v>347.79999999999995</v>
      </c>
      <c r="I21" s="17"/>
      <c r="J21" s="4"/>
    </row>
    <row r="22" spans="1:10" ht="24.75" customHeight="1" x14ac:dyDescent="0.3">
      <c r="A22" s="52"/>
      <c r="B22" s="53"/>
      <c r="C22" s="56" t="s">
        <v>37</v>
      </c>
      <c r="D22" s="56"/>
      <c r="E22" s="56"/>
      <c r="F22" s="18"/>
      <c r="G22" s="18"/>
      <c r="H22" s="50">
        <f>H21</f>
        <v>347.79999999999995</v>
      </c>
      <c r="I22" s="19"/>
      <c r="J22" s="4"/>
    </row>
    <row r="23" spans="1:10" ht="17.25" customHeight="1" x14ac:dyDescent="0.3">
      <c r="A23" s="20"/>
      <c r="B23" s="51" t="s">
        <v>30</v>
      </c>
      <c r="C23" s="51"/>
      <c r="D23" s="51"/>
      <c r="E23" s="51"/>
      <c r="F23" s="21"/>
      <c r="G23" s="21"/>
      <c r="H23" s="47">
        <f>H22</f>
        <v>347.79999999999995</v>
      </c>
      <c r="I23" s="22"/>
      <c r="J23" s="4"/>
    </row>
    <row r="24" spans="1:10" ht="13.2" x14ac:dyDescent="0.3">
      <c r="A24" s="69" t="s">
        <v>47</v>
      </c>
      <c r="B24" s="69"/>
      <c r="C24" s="69"/>
      <c r="D24" s="69"/>
      <c r="E24" s="69"/>
      <c r="F24" s="69"/>
      <c r="G24" s="69"/>
      <c r="H24" s="69"/>
      <c r="I24" s="69"/>
    </row>
    <row r="25" spans="1:10" ht="25.5" customHeight="1" x14ac:dyDescent="0.3">
      <c r="A25" s="70"/>
      <c r="B25" s="73"/>
      <c r="C25" s="76"/>
      <c r="D25" s="34">
        <v>1</v>
      </c>
      <c r="E25" s="38" t="s">
        <v>48</v>
      </c>
      <c r="F25" s="38" t="s">
        <v>49</v>
      </c>
      <c r="G25" s="35"/>
      <c r="H25" s="35"/>
      <c r="I25" s="35"/>
    </row>
    <row r="26" spans="1:10" ht="48" x14ac:dyDescent="0.3">
      <c r="A26" s="71"/>
      <c r="B26" s="74"/>
      <c r="C26" s="77"/>
      <c r="D26" s="34">
        <v>2</v>
      </c>
      <c r="E26" s="38" t="s">
        <v>50</v>
      </c>
      <c r="F26" s="38" t="s">
        <v>51</v>
      </c>
      <c r="G26" s="35"/>
      <c r="H26" s="35"/>
      <c r="I26" s="35"/>
    </row>
    <row r="27" spans="1:10" ht="48" x14ac:dyDescent="0.3">
      <c r="A27" s="71"/>
      <c r="B27" s="74"/>
      <c r="C27" s="77"/>
      <c r="D27" s="34">
        <v>3</v>
      </c>
      <c r="E27" s="38" t="s">
        <v>52</v>
      </c>
      <c r="F27" s="38" t="s">
        <v>53</v>
      </c>
      <c r="G27" s="36"/>
      <c r="H27" s="36"/>
      <c r="I27" s="35"/>
    </row>
    <row r="28" spans="1:10" ht="60" x14ac:dyDescent="0.3">
      <c r="A28" s="71"/>
      <c r="B28" s="74"/>
      <c r="C28" s="77"/>
      <c r="D28" s="34">
        <v>4</v>
      </c>
      <c r="E28" s="38" t="s">
        <v>54</v>
      </c>
      <c r="F28" s="38" t="s">
        <v>55</v>
      </c>
      <c r="G28" s="36"/>
      <c r="H28" s="36"/>
      <c r="I28" s="35"/>
    </row>
    <row r="29" spans="1:10" ht="12" x14ac:dyDescent="0.3">
      <c r="A29" s="72"/>
      <c r="B29" s="75"/>
      <c r="C29" s="78"/>
      <c r="D29" s="79"/>
      <c r="E29" s="79"/>
      <c r="F29" s="79"/>
      <c r="G29" s="37"/>
      <c r="H29" s="37"/>
      <c r="I29" s="37"/>
    </row>
  </sheetData>
  <mergeCells count="30">
    <mergeCell ref="A24:I24"/>
    <mergeCell ref="A25:A29"/>
    <mergeCell ref="B25:B29"/>
    <mergeCell ref="C25:C29"/>
    <mergeCell ref="D29:F29"/>
    <mergeCell ref="A2:I2"/>
    <mergeCell ref="A4:I4"/>
    <mergeCell ref="A7:A8"/>
    <mergeCell ref="B7:B8"/>
    <mergeCell ref="C7:C8"/>
    <mergeCell ref="D7:E7"/>
    <mergeCell ref="F7:F8"/>
    <mergeCell ref="G7:G8"/>
    <mergeCell ref="I7:I8"/>
    <mergeCell ref="C16:E16"/>
    <mergeCell ref="B17:E17"/>
    <mergeCell ref="A10:A16"/>
    <mergeCell ref="B10:B12"/>
    <mergeCell ref="C10:C11"/>
    <mergeCell ref="D11:E11"/>
    <mergeCell ref="C12:E12"/>
    <mergeCell ref="B13:B16"/>
    <mergeCell ref="C13:C15"/>
    <mergeCell ref="D15:E15"/>
    <mergeCell ref="B23:E23"/>
    <mergeCell ref="A18:A22"/>
    <mergeCell ref="B18:B22"/>
    <mergeCell ref="C18:C21"/>
    <mergeCell ref="D21:E21"/>
    <mergeCell ref="C22:E22"/>
  </mergeCells>
  <phoneticPr fontId="17" type="noConversion"/>
  <pageMargins left="0.70866141732283472" right="0.70866141732283472" top="0.59055118110236227" bottom="0.59055118110236227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Veiklos palanas 2026</vt:lpstr>
      <vt:lpstr>'Veiklos palanas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2026-03-30T11:32:05Z</cp:lastPrinted>
  <dcterms:created xsi:type="dcterms:W3CDTF">2026-02-11T14:49:05Z</dcterms:created>
  <dcterms:modified xsi:type="dcterms:W3CDTF">2026-04-30T05:17:15Z</dcterms:modified>
</cp:coreProperties>
</file>