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vrsa1-my.sharepoint.com/personal/venesa_smykovska-vabalis_vrsa_lt/Documents/Darbalaukis/MVP 2026, seniūnijos/"/>
    </mc:Choice>
  </mc:AlternateContent>
  <xr:revisionPtr revIDLastSave="91" documentId="8_{65797B60-56E2-49E7-B587-1B2140BDEDA3}" xr6:coauthVersionLast="47" xr6:coauthVersionMax="47" xr10:uidLastSave="{722FAC6E-17D5-4336-BC96-9F222DCD79CE}"/>
  <bookViews>
    <workbookView xWindow="-108" yWindow="-108" windowWidth="23256" windowHeight="13896" xr2:uid="{9BADB2C7-1395-4117-AF62-CEA8C072D11F}"/>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1" l="1"/>
  <c r="H12" i="1" s="1"/>
  <c r="H21" i="1"/>
  <c r="H22" i="1" s="1"/>
  <c r="H23" i="1" s="1"/>
  <c r="H15" i="1"/>
  <c r="H16" i="1" s="1"/>
  <c r="H17" i="1" l="1"/>
</calcChain>
</file>

<file path=xl/sharedStrings.xml><?xml version="1.0" encoding="utf-8"?>
<sst xmlns="http://schemas.openxmlformats.org/spreadsheetml/2006/main" count="76" uniqueCount="64">
  <si>
    <t>Programa</t>
  </si>
  <si>
    <t>Tikslas</t>
  </si>
  <si>
    <t>Uždavinys</t>
  </si>
  <si>
    <t>Priemonė</t>
  </si>
  <si>
    <t>Trumpas priemonės aprašymas</t>
  </si>
  <si>
    <t>Finansavimo šaltinis</t>
  </si>
  <si>
    <t>Patvirtinti 2026-tų m. asignavimai</t>
  </si>
  <si>
    <t>Pastabos/problemos sprendimui</t>
  </si>
  <si>
    <t>kodas</t>
  </si>
  <si>
    <t>pavadinimas</t>
  </si>
  <si>
    <t>tūkst. Eur</t>
  </si>
  <si>
    <t>003</t>
  </si>
  <si>
    <t>003.01</t>
  </si>
  <si>
    <t>003.01.03</t>
  </si>
  <si>
    <t>003.01.03.01</t>
  </si>
  <si>
    <t>Apšvietimo infrastruktūros  plėtra, rekonstrukcija, modernizavimas ir išlaikymas Vilniaus r.</t>
  </si>
  <si>
    <t>Apmokėjimas už el. energijos suvartojimą ir gatvių apšvietimo infrastruktūros remontą</t>
  </si>
  <si>
    <t>5SB1</t>
  </si>
  <si>
    <t>Pagal poreikį. Gatvių apšvietimas.</t>
  </si>
  <si>
    <t>Apšviesti rajono gyvenviečių gatves ir plėsti gatvių apšvietimo tinklus - iš viso:</t>
  </si>
  <si>
    <t>Plėtoti rajono gyventojams patogią ir saugią susisiekimo sistemą - iš viso:</t>
  </si>
  <si>
    <t>003.02</t>
  </si>
  <si>
    <t>003.02.02</t>
  </si>
  <si>
    <t>003.02.02.02</t>
  </si>
  <si>
    <t>Atliekų tvarkymas, bešeimininkių šiukšlių surinkimas ir išvežimas seniūnijose</t>
  </si>
  <si>
    <t>Surenkamos ir išvežamos atliekos iš kapinių, visuomeninių vietų ir rekreacinių zonų, bešeimininkės atliekos valstybinėje žemėje</t>
  </si>
  <si>
    <t>Pagal poreikį. Atliekų tvarkymas.</t>
  </si>
  <si>
    <t>003.02.02.03</t>
  </si>
  <si>
    <t>Seniūnijų teritorijų tvarkymas ir administravimas</t>
  </si>
  <si>
    <t>Vykdyti vietinių kelių ir gatvių dangos paprastajį remontą, organizuoti vietinių kelių ir gatvių dangos priežiūros darbus; organizuoti vietinės reikšmės kelių ir gatvių kelkraščių šienavimą, piktžolių naikinimą, avarinių medžių pjovimą ir šakų genėjimą, želdinių priežiūrą bei naujų medžių, krūmų ir daugiamečių dekoratyvinių augalų sodinimą. Užtikrinti kapinių priežiūrą, rekreacinių teritorijų ir viešųjų erdvių tvarkymą, gėlių vazonų, kompozicijų ir kitų želdinimo elementų įrengimą bei priežiūrą. Organizuoti kelio ir informacinių ženklų įrengimą ir atnaujinimą, žaidimų aikštelių įrenginių remontą, privalomąsias metines patikras bei naujų įrenginių įsigijimą. Taip pat vykdyti projektavimo, kadastrinių matavimų, topografinių ir ekspertizės paslaugų užsakymą, užtikrinti komunalinio ūkio technikos eksploatavimą, remontą, atsarginių dalių ir eksploatacinių medžiagų įsigijimą, statybinių medžiagų, įrankių ir kitų prekių bei paslaugų pirkimą, reikalingą seniūnijos funkcijoms vykdyti ir viešosioms teritorijoms prižiūrėti.</t>
  </si>
  <si>
    <t>Kelių ir gatvių remontas vykdomas  atsižvelgiant į sąrašus, sudarytus seniūnaičių išplestinėje sueigoje ir pagal poreikį.  Komunalinio ūkio plėtra.</t>
  </si>
  <si>
    <t>Palaikyti rajone švarią aplinką - iš viso:</t>
  </si>
  <si>
    <t>Užtikrinti gyventojams nepertraukiamą komunalinių paslaugų teikimą - iš viso:</t>
  </si>
  <si>
    <t>Infrastruktūros vystymo, aplinkos apsaugos ir tvarkymo programa - iš viso:</t>
  </si>
  <si>
    <t>004</t>
  </si>
  <si>
    <t>004.01</t>
  </si>
  <si>
    <t>004.01.01</t>
  </si>
  <si>
    <t>004.01.01.02</t>
  </si>
  <si>
    <t>Savivaldybės administracijos (įskaitant seniūnijas) darbo organizavimas</t>
  </si>
  <si>
    <t>Užtikrinti seniūnijos administracinės veiklos organizavimą ir funkcijų vykdymą. Organizuoti reprezentacinių priemonių ir seniūnijos atributikos įsigijimą, renginių organizavimui reikalingų paslaugų pirkimą bei kitų prekių ir paslaugų, būtinų seniūnijos administracinei veiklai ir pastato eksploatavimui, įsigijimą.</t>
  </si>
  <si>
    <t>Institucijos valdymo išlaidos. Pagal poreikį.</t>
  </si>
  <si>
    <t>-</t>
  </si>
  <si>
    <t>Žemės ūkio administravimas</t>
  </si>
  <si>
    <t>Organizuoti reprezentacinių priemonių ir seniūnijos atributikos įsigijimą, renginių organizavimui reikalingų paslaugų pirkimą bei kitų prekių ir paslaugų, būtinų seniūnijos administracinei veiklai ir pastato eksploatavimui, įsigijimą.</t>
  </si>
  <si>
    <t>5BI4</t>
  </si>
  <si>
    <t>Biudžetinių įstaigų pajamos. Pagal poreikį.</t>
  </si>
  <si>
    <t>Sudaryti sąlygas Savivaldybės funkcijų vykdymui - iš viso:</t>
  </si>
  <si>
    <t>Užtikrinti sklandų savivaldybės institucijų darbą - iš viso:</t>
  </si>
  <si>
    <t>Savivaldybės valdymo ir pagrindinių funkcijų vykdymo programa - iš viso:</t>
  </si>
  <si>
    <t>KITOS VEIKLOS / NE SVP PRIEMONĖS</t>
  </si>
  <si>
    <t>Veiklos ir procesu efektyvumo užtikrinimas</t>
  </si>
  <si>
    <t>Siekti, kad seniūnijos veikla būtų organizuojama taip, jog paslaugos gyventojams būtų teikiamos operatyviai, kokybiškai ir laikantis nustatytų terminų, o vidiniai procesai būtų aiškūs, nuoseklūs ir nuolat gerinami. Per metus peržiūrėti ir patobulinti ne mažiau kaip 2 pagrindiniai darbo procesai. Identifikuota ir panaikinta bent 1 perteklinė procedūra.</t>
  </si>
  <si>
    <t>Atsakingi už priemonės įgyvendinimą: A. Stankevič, K. J. Bžozovska, V. Baklagina, Č. Suboč.</t>
  </si>
  <si>
    <t>Administracinės naštos mažinimas gyventojams</t>
  </si>
  <si>
    <t>Didinti nuotoliniu konsultacijų dalį, sudarant gyventojams galimybes gauti paslaugas patogiau ir greičiau, taupant jų laiką bei finansinius išteklius, kartu optimizuojant administracines procedūras ir stiprinant paslaugu prieinamumą.</t>
  </si>
  <si>
    <t>Vietos bendruomenės viešojo renginio organizavimas</t>
  </si>
  <si>
    <t xml:space="preserve">Inicijuoti ir įgyvendinti ne mažiau kaip vieną bendrą veiklą su Vilniaus rajono visuomenes sveikatos biuru, aktyviai prisidedant prie informacijos apie veiklą sklaidos seniūnijoje bei užtikrinant seniūnijos gyventojų įsitraukimą ir dalyvavimą organizuojamuose susitikimuose. </t>
  </si>
  <si>
    <t>Įgyvendinti ne mažiau kaip vieną bendrą veiklą su Užimtumo tarnyba siekiant užtikrinti patogesnį paslaugų prieinamumą seniūnijos gyventojams.</t>
  </si>
  <si>
    <t>Invazinių rūšių naikinimas ir kontrolė</t>
  </si>
  <si>
    <t>Atsakingi už priemonės įgyvendinimą: A. Stankevič, Č. Suboč.</t>
  </si>
  <si>
    <r>
      <t xml:space="preserve">      VILNIAUS RAJONO SAVIVALDYBĖS ADMINISTRACIJOS RUKAINIŲ</t>
    </r>
    <r>
      <rPr>
        <b/>
        <i/>
        <sz val="11"/>
        <rFont val="Times New Roman"/>
        <family val="1"/>
      </rPr>
      <t xml:space="preserve"> </t>
    </r>
    <r>
      <rPr>
        <b/>
        <sz val="11"/>
        <rFont val="Times New Roman"/>
        <family val="1"/>
      </rPr>
      <t>SENIŪNIJOS 2026</t>
    </r>
    <r>
      <rPr>
        <b/>
        <i/>
        <sz val="11"/>
        <rFont val="Times New Roman"/>
        <family val="1"/>
      </rPr>
      <t xml:space="preserve"> </t>
    </r>
    <r>
      <rPr>
        <b/>
        <sz val="11"/>
        <rFont val="Times New Roman"/>
        <family val="1"/>
      </rPr>
      <t>METŲ VEIKLOS PLANAS</t>
    </r>
  </si>
  <si>
    <t>Organizuoti viešą bendruomeninį renginį seniūnijos teritorijoje, skirtą vietos bendruomenės telkimui ir kultūrinio identiteto stiprinimui.</t>
  </si>
  <si>
    <t>Teikti paraišką dėl invazinių rūšių (Sosnovskio barščio) naikinimo finansavimui gauti.</t>
  </si>
  <si>
    <t>Vilniaus rajono savivaldybės administracijos 
2026 metų veiklos plano
19 priedas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</si>
</sst>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Red]#,##0.00\ _€"/>
    <numFmt numFmtId="165" formatCode="#,##0.00;[Red]#,##0.00"/>
  </numFmts>
  <fonts count="21" x14ac:knownFonts="1">
    <font>
      <sz val="11"/>
      <color theme="1"/>
      <name val="Aptos Narrow"/>
      <family val="2"/>
      <charset val="186"/>
      <scheme val="minor"/>
    </font>
    <font>
      <sz val="9"/>
      <name val="Calibri"/>
      <family val="2"/>
    </font>
    <font>
      <sz val="8"/>
      <name val="Times New Roman"/>
      <family val="1"/>
    </font>
    <font>
      <sz val="9"/>
      <name val="Times New Roman"/>
      <family val="1"/>
    </font>
    <font>
      <b/>
      <sz val="11"/>
      <name val="Times New Roman"/>
      <family val="1"/>
    </font>
    <font>
      <sz val="11"/>
      <name val="Times New Roman"/>
      <family val="1"/>
    </font>
    <font>
      <b/>
      <sz val="9"/>
      <name val="Times New Roman"/>
      <family val="1"/>
    </font>
    <font>
      <b/>
      <sz val="8"/>
      <name val="Calibri"/>
      <family val="2"/>
    </font>
    <font>
      <b/>
      <sz val="9"/>
      <color theme="1" tint="4.9989318521683403E-2"/>
      <name val="Times New Roman"/>
      <family val="1"/>
    </font>
    <font>
      <sz val="8"/>
      <name val="Calibri"/>
      <family val="2"/>
    </font>
    <font>
      <b/>
      <sz val="9"/>
      <color theme="1"/>
      <name val="Times New Roman"/>
      <family val="1"/>
      <charset val="186"/>
    </font>
    <font>
      <sz val="7"/>
      <name val="Calibri"/>
      <family val="2"/>
    </font>
    <font>
      <sz val="9"/>
      <color rgb="FFFF0000"/>
      <name val="Times New Roman"/>
      <family val="1"/>
    </font>
    <font>
      <sz val="9"/>
      <color theme="1"/>
      <name val="Times New Roman"/>
      <family val="1"/>
    </font>
    <font>
      <b/>
      <sz val="9"/>
      <color theme="1"/>
      <name val="Times New Roman"/>
      <family val="1"/>
    </font>
    <font>
      <b/>
      <sz val="9"/>
      <color rgb="FFFF0000"/>
      <name val="Times New Roman"/>
      <family val="1"/>
    </font>
    <font>
      <b/>
      <sz val="9"/>
      <name val="Times New Roman"/>
      <family val="1"/>
      <charset val="186"/>
    </font>
    <font>
      <sz val="9"/>
      <color theme="1"/>
      <name val="Times New Roman"/>
      <family val="1"/>
      <charset val="186"/>
    </font>
    <font>
      <sz val="9"/>
      <name val="Times New Roman"/>
      <family val="1"/>
      <charset val="186"/>
    </font>
    <font>
      <b/>
      <i/>
      <sz val="11"/>
      <name val="Times New Roman"/>
      <family val="1"/>
    </font>
    <font>
      <sz val="9"/>
      <color indexed="8"/>
      <name val="Times New Roman"/>
      <family val="1"/>
      <charset val="186"/>
    </font>
  </fonts>
  <fills count="11">
    <fill>
      <patternFill patternType="none"/>
    </fill>
    <fill>
      <patternFill patternType="gray125"/>
    </fill>
    <fill>
      <patternFill patternType="solid">
        <fgColor rgb="FFFFCC00"/>
        <bgColor indexed="64"/>
      </patternFill>
    </fill>
    <fill>
      <patternFill patternType="solid">
        <fgColor rgb="FF8EDAB4"/>
        <bgColor indexed="64"/>
      </patternFill>
    </fill>
    <fill>
      <patternFill patternType="solid">
        <fgColor rgb="FFDAF2D0"/>
        <bgColor indexed="64"/>
      </patternFill>
    </fill>
    <fill>
      <patternFill patternType="solid">
        <fgColor rgb="FFFFFF99"/>
        <bgColor indexed="64"/>
      </patternFill>
    </fill>
    <fill>
      <patternFill patternType="solid">
        <fgColor rgb="FFC1F0C8"/>
        <bgColor indexed="64"/>
      </patternFill>
    </fill>
    <fill>
      <patternFill patternType="solid">
        <fgColor rgb="FFB5E6A2"/>
        <bgColor indexed="64"/>
      </patternFill>
    </fill>
    <fill>
      <patternFill patternType="solid">
        <fgColor rgb="FFD6F2E4"/>
        <bgColor indexed="64"/>
      </patternFill>
    </fill>
    <fill>
      <patternFill patternType="solid">
        <fgColor rgb="FFC5E0B3"/>
        <bgColor indexed="64"/>
      </patternFill>
    </fill>
    <fill>
      <patternFill patternType="solid">
        <fgColor theme="0"/>
        <bgColor indexed="64"/>
      </patternFill>
    </fill>
  </fills>
  <borders count="15">
    <border>
      <left/>
      <right/>
      <top/>
      <bottom/>
      <diagonal/>
    </border>
    <border>
      <left style="medium">
        <color indexed="0"/>
      </left>
      <right style="thin">
        <color indexed="0"/>
      </right>
      <top style="medium">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0"/>
      </left>
      <right style="thin">
        <color indexed="0"/>
      </right>
      <top style="medium">
        <color indexed="0"/>
      </top>
      <bottom style="thin">
        <color indexed="0"/>
      </bottom>
      <diagonal/>
    </border>
    <border>
      <left style="medium">
        <color indexed="0"/>
      </left>
      <right style="thin">
        <color indexed="0"/>
      </right>
      <top style="thin">
        <color indexed="0"/>
      </top>
      <bottom style="medium">
        <color indexed="0"/>
      </bottom>
      <diagonal/>
    </border>
    <border>
      <left style="medium">
        <color indexed="0"/>
      </left>
      <right style="thin">
        <color indexed="0"/>
      </right>
      <top style="medium">
        <color indexed="0"/>
      </top>
      <bottom style="medium">
        <color indexed="0"/>
      </bottom>
      <diagonal/>
    </border>
    <border>
      <left style="thin">
        <color indexed="0"/>
      </left>
      <right style="thin">
        <color indexed="0"/>
      </right>
      <top style="thin">
        <color indexed="0"/>
      </top>
      <bottom style="thin">
        <color indexed="0"/>
      </bottom>
      <diagonal/>
    </border>
    <border>
      <left style="thin">
        <color indexed="0"/>
      </left>
      <right style="thin">
        <color indexed="0"/>
      </right>
      <top style="thin">
        <color indexed="0"/>
      </top>
      <bottom style="medium">
        <color indexed="0"/>
      </bottom>
      <diagonal/>
    </border>
    <border>
      <left style="hair">
        <color indexed="0"/>
      </left>
      <right style="thin">
        <color indexed="0"/>
      </right>
      <top style="thin">
        <color indexed="0"/>
      </top>
      <bottom style="hair">
        <color indexed="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4">
    <xf numFmtId="0" fontId="0" fillId="0" borderId="0"/>
    <xf numFmtId="0" fontId="1" fillId="0" borderId="0">
      <alignment vertical="top" wrapText="1"/>
    </xf>
    <xf numFmtId="0" fontId="7" fillId="2" borderId="1">
      <alignment horizontal="center" vertical="center" textRotation="90" wrapText="1"/>
    </xf>
    <xf numFmtId="0" fontId="9" fillId="5" borderId="3">
      <alignment horizontal="center" vertical="center" textRotation="90" wrapText="1"/>
    </xf>
    <xf numFmtId="0" fontId="11" fillId="0" borderId="4">
      <alignment horizontal="center" vertical="center" wrapText="1"/>
    </xf>
    <xf numFmtId="0" fontId="9" fillId="2" borderId="5">
      <alignment horizontal="center" vertical="center" wrapText="1"/>
    </xf>
    <xf numFmtId="0" fontId="9" fillId="5" borderId="6">
      <alignment horizontal="center" vertical="center" wrapText="1"/>
    </xf>
    <xf numFmtId="0" fontId="9" fillId="0" borderId="6">
      <alignment horizontal="center" vertical="center" wrapText="1"/>
    </xf>
    <xf numFmtId="0" fontId="9" fillId="0" borderId="6">
      <alignment horizontal="left" vertical="center" wrapText="1"/>
    </xf>
    <xf numFmtId="0" fontId="9" fillId="5" borderId="6">
      <alignment horizontal="right" vertical="center" wrapText="1"/>
    </xf>
    <xf numFmtId="0" fontId="7" fillId="5" borderId="6">
      <alignment horizontal="center" vertical="center" wrapText="1"/>
    </xf>
    <xf numFmtId="0" fontId="9" fillId="2" borderId="7">
      <alignment horizontal="right" vertical="center" wrapText="1"/>
    </xf>
    <xf numFmtId="0" fontId="7" fillId="2" borderId="7">
      <alignment horizontal="center" vertical="center" wrapText="1"/>
    </xf>
    <xf numFmtId="0" fontId="9" fillId="5" borderId="8">
      <alignment horizontal="center" vertical="center" wrapText="1"/>
    </xf>
  </cellStyleXfs>
  <cellXfs count="80">
    <xf numFmtId="0" fontId="0" fillId="0" borderId="0" xfId="0"/>
    <xf numFmtId="0" fontId="2" fillId="0" borderId="0" xfId="1" applyFont="1" applyAlignment="1">
      <alignment horizontal="left" vertical="top" wrapText="1"/>
    </xf>
    <xf numFmtId="0" fontId="6" fillId="0" borderId="0" xfId="1" applyFont="1">
      <alignment vertical="top" wrapText="1"/>
    </xf>
    <xf numFmtId="0" fontId="10" fillId="3" borderId="2" xfId="0" applyFont="1" applyFill="1" applyBorder="1" applyAlignment="1">
      <alignment horizontal="center" vertical="center" wrapText="1"/>
    </xf>
    <xf numFmtId="0" fontId="3" fillId="8" borderId="2" xfId="8" applyFont="1" applyFill="1" applyBorder="1" applyAlignment="1">
      <alignment horizontal="left" vertical="top" wrapText="1"/>
    </xf>
    <xf numFmtId="0" fontId="3" fillId="8" borderId="2" xfId="8" applyFont="1" applyFill="1" applyBorder="1">
      <alignment horizontal="left" vertical="center" wrapText="1"/>
    </xf>
    <xf numFmtId="165" fontId="3" fillId="8" borderId="2" xfId="1" applyNumberFormat="1" applyFont="1" applyFill="1" applyBorder="1" applyAlignment="1">
      <alignment horizontal="left" vertical="center" wrapText="1"/>
    </xf>
    <xf numFmtId="164" fontId="13" fillId="8" borderId="2" xfId="0" applyNumberFormat="1" applyFont="1" applyFill="1" applyBorder="1" applyAlignment="1">
      <alignment horizontal="left" vertical="center" wrapText="1"/>
    </xf>
    <xf numFmtId="0" fontId="6" fillId="6" borderId="2" xfId="9" applyFont="1" applyFill="1" applyBorder="1" applyAlignment="1">
      <alignment horizontal="right" vertical="top" wrapText="1"/>
    </xf>
    <xf numFmtId="164" fontId="6" fillId="6" borderId="2" xfId="10" applyNumberFormat="1" applyFont="1" applyFill="1" applyBorder="1" applyAlignment="1" applyProtection="1">
      <alignment horizontal="left" vertical="top" wrapText="1"/>
      <protection locked="0"/>
    </xf>
    <xf numFmtId="0" fontId="3" fillId="8" borderId="2" xfId="7" applyFont="1" applyFill="1" applyBorder="1" applyAlignment="1">
      <alignment horizontal="left" vertical="center" wrapText="1"/>
    </xf>
    <xf numFmtId="0" fontId="6" fillId="4" borderId="2" xfId="11" applyFont="1" applyFill="1" applyBorder="1" applyAlignment="1">
      <alignment horizontal="right" vertical="top" wrapText="1"/>
    </xf>
    <xf numFmtId="164" fontId="6" fillId="4" borderId="2" xfId="12" applyNumberFormat="1" applyFont="1" applyFill="1" applyBorder="1" applyAlignment="1">
      <alignment horizontal="center" vertical="top" wrapText="1"/>
    </xf>
    <xf numFmtId="164" fontId="6" fillId="6" borderId="2" xfId="13" applyNumberFormat="1" applyFont="1" applyFill="1" applyBorder="1" applyAlignment="1" applyProtection="1">
      <alignment horizontal="left" vertical="top" wrapText="1"/>
      <protection locked="0"/>
    </xf>
    <xf numFmtId="0" fontId="3" fillId="3" borderId="2" xfId="1" applyFont="1" applyFill="1" applyBorder="1" applyAlignment="1">
      <alignment horizontal="left" vertical="top" wrapText="1"/>
    </xf>
    <xf numFmtId="0" fontId="6" fillId="3" borderId="2" xfId="1" applyFont="1" applyFill="1" applyBorder="1" applyAlignment="1">
      <alignment horizontal="right" vertical="top" wrapText="1"/>
    </xf>
    <xf numFmtId="165" fontId="6" fillId="3" borderId="2" xfId="1" applyNumberFormat="1" applyFont="1" applyFill="1" applyBorder="1" applyAlignment="1">
      <alignment horizontal="center" vertical="top" wrapText="1"/>
    </xf>
    <xf numFmtId="0" fontId="13" fillId="8" borderId="2" xfId="8" applyFont="1" applyFill="1" applyBorder="1" applyAlignment="1">
      <alignment horizontal="left" vertical="top" wrapText="1"/>
    </xf>
    <xf numFmtId="0" fontId="13" fillId="8" borderId="2" xfId="8" applyFont="1" applyFill="1" applyBorder="1">
      <alignment horizontal="left" vertical="center" wrapText="1"/>
    </xf>
    <xf numFmtId="165" fontId="13" fillId="8" borderId="2" xfId="1" applyNumberFormat="1" applyFont="1" applyFill="1" applyBorder="1" applyAlignment="1">
      <alignment horizontal="left" vertical="center" wrapText="1"/>
    </xf>
    <xf numFmtId="0" fontId="15" fillId="6" borderId="2" xfId="9" applyFont="1" applyFill="1" applyBorder="1" applyAlignment="1">
      <alignment horizontal="right" vertical="top" wrapText="1"/>
    </xf>
    <xf numFmtId="164" fontId="15" fillId="6" borderId="2" xfId="10" applyNumberFormat="1" applyFont="1" applyFill="1" applyBorder="1" applyAlignment="1" applyProtection="1">
      <alignment horizontal="left" vertical="top" wrapText="1"/>
      <protection locked="0"/>
    </xf>
    <xf numFmtId="0" fontId="15" fillId="4" borderId="2" xfId="11" applyFont="1" applyFill="1" applyBorder="1" applyAlignment="1">
      <alignment horizontal="right" vertical="top" wrapText="1"/>
    </xf>
    <xf numFmtId="164" fontId="15" fillId="4" borderId="2" xfId="12" applyNumberFormat="1" applyFont="1" applyFill="1" applyBorder="1" applyAlignment="1">
      <alignment horizontal="center" vertical="top" wrapText="1"/>
    </xf>
    <xf numFmtId="0" fontId="13" fillId="8" borderId="2" xfId="7" applyFont="1" applyFill="1" applyBorder="1" applyAlignment="1">
      <alignment horizontal="left" vertical="center" wrapText="1"/>
    </xf>
    <xf numFmtId="0" fontId="12" fillId="3" borderId="2" xfId="1" applyFont="1" applyFill="1" applyBorder="1" applyAlignment="1">
      <alignment horizontal="left" vertical="top" wrapText="1"/>
    </xf>
    <xf numFmtId="0" fontId="15" fillId="3" borderId="2" xfId="1" applyFont="1" applyFill="1" applyBorder="1" applyAlignment="1">
      <alignment horizontal="right" vertical="top" wrapText="1"/>
    </xf>
    <xf numFmtId="165" fontId="15" fillId="3" borderId="2" xfId="1" applyNumberFormat="1" applyFont="1" applyFill="1" applyBorder="1" applyAlignment="1">
      <alignment horizontal="center" vertical="top" wrapText="1"/>
    </xf>
    <xf numFmtId="0" fontId="18" fillId="8" borderId="2" xfId="1" applyFont="1" applyFill="1" applyBorder="1" applyAlignment="1">
      <alignment horizontal="left" vertical="center" wrapText="1"/>
    </xf>
    <xf numFmtId="0" fontId="15" fillId="8" borderId="2" xfId="1" applyFont="1" applyFill="1" applyBorder="1" applyAlignment="1">
      <alignment horizontal="right" vertical="top" wrapText="1"/>
    </xf>
    <xf numFmtId="165" fontId="14" fillId="8" borderId="2" xfId="1" applyNumberFormat="1" applyFont="1" applyFill="1" applyBorder="1" applyAlignment="1">
      <alignment horizontal="left" vertical="top" wrapText="1"/>
    </xf>
    <xf numFmtId="0" fontId="17" fillId="8" borderId="2" xfId="8" applyFont="1" applyFill="1" applyBorder="1">
      <alignment horizontal="left" vertical="center" wrapText="1"/>
    </xf>
    <xf numFmtId="0" fontId="18" fillId="8" borderId="2" xfId="8" applyFont="1" applyFill="1" applyBorder="1">
      <alignment horizontal="left" vertical="center" wrapText="1"/>
    </xf>
    <xf numFmtId="164" fontId="17" fillId="8" borderId="2" xfId="0" applyNumberFormat="1" applyFont="1" applyFill="1" applyBorder="1" applyAlignment="1">
      <alignment horizontal="left" vertical="center" wrapText="1"/>
    </xf>
    <xf numFmtId="0" fontId="20" fillId="0" borderId="0" xfId="0" applyFont="1" applyAlignment="1">
      <alignment vertical="center" wrapText="1"/>
    </xf>
    <xf numFmtId="0" fontId="3" fillId="7" borderId="2" xfId="4" applyFont="1" applyFill="1" applyBorder="1">
      <alignment horizontal="center" vertical="center" wrapText="1"/>
    </xf>
    <xf numFmtId="0" fontId="0" fillId="10" borderId="0" xfId="0" applyFill="1"/>
    <xf numFmtId="164" fontId="13" fillId="8" borderId="2" xfId="7" applyNumberFormat="1" applyFont="1" applyFill="1" applyBorder="1" applyAlignment="1">
      <alignment horizontal="right" vertical="center" wrapText="1"/>
    </xf>
    <xf numFmtId="164" fontId="13" fillId="8" borderId="2" xfId="0" applyNumberFormat="1" applyFont="1" applyFill="1" applyBorder="1" applyAlignment="1">
      <alignment horizontal="right" vertical="center" wrapText="1"/>
    </xf>
    <xf numFmtId="164" fontId="14" fillId="4" borderId="2" xfId="12" applyNumberFormat="1" applyFont="1" applyFill="1" applyBorder="1" applyAlignment="1">
      <alignment horizontal="right" vertical="top" wrapText="1"/>
    </xf>
    <xf numFmtId="165" fontId="14" fillId="3" borderId="2" xfId="1" applyNumberFormat="1" applyFont="1" applyFill="1" applyBorder="1" applyAlignment="1">
      <alignment horizontal="right" vertical="top" wrapText="1"/>
    </xf>
    <xf numFmtId="164" fontId="3" fillId="8" borderId="2" xfId="7" applyNumberFormat="1" applyFont="1" applyFill="1" applyBorder="1" applyAlignment="1">
      <alignment horizontal="right" vertical="center" wrapText="1"/>
    </xf>
    <xf numFmtId="164" fontId="6" fillId="6" borderId="2" xfId="13" applyNumberFormat="1" applyFont="1" applyFill="1" applyBorder="1" applyAlignment="1">
      <alignment horizontal="right" vertical="top" wrapText="1"/>
    </xf>
    <xf numFmtId="0" fontId="13" fillId="8" borderId="2" xfId="7" applyFont="1" applyFill="1" applyBorder="1">
      <alignment horizontal="center" vertical="center" wrapText="1"/>
    </xf>
    <xf numFmtId="0" fontId="17" fillId="8" borderId="9" xfId="1" applyFont="1" applyFill="1" applyBorder="1" applyAlignment="1">
      <alignment vertical="center" wrapText="1"/>
    </xf>
    <xf numFmtId="164" fontId="6" fillId="4" borderId="2" xfId="12" applyNumberFormat="1" applyFont="1" applyFill="1" applyBorder="1" applyAlignment="1">
      <alignment horizontal="right" vertical="center" wrapText="1"/>
    </xf>
    <xf numFmtId="165" fontId="6" fillId="3" borderId="2" xfId="1" applyNumberFormat="1" applyFont="1" applyFill="1" applyBorder="1" applyAlignment="1">
      <alignment horizontal="right" vertical="center" wrapText="1"/>
    </xf>
    <xf numFmtId="164" fontId="6" fillId="6" borderId="2" xfId="10" applyNumberFormat="1" applyFont="1" applyFill="1" applyBorder="1" applyAlignment="1">
      <alignment horizontal="right" vertical="center" wrapText="1"/>
    </xf>
    <xf numFmtId="164" fontId="14" fillId="6" borderId="2" xfId="10" applyNumberFormat="1" applyFont="1" applyFill="1" applyBorder="1" applyAlignment="1">
      <alignment horizontal="right" vertical="center" wrapText="1"/>
    </xf>
    <xf numFmtId="0" fontId="14" fillId="3" borderId="2" xfId="1" applyFont="1" applyFill="1" applyBorder="1" applyAlignment="1">
      <alignment horizontal="right" vertical="top" wrapText="1"/>
    </xf>
    <xf numFmtId="0" fontId="16" fillId="9" borderId="12" xfId="1" applyFont="1" applyFill="1" applyBorder="1" applyAlignment="1">
      <alignment horizontal="center" vertical="center" wrapText="1"/>
    </xf>
    <xf numFmtId="0" fontId="16" fillId="9" borderId="13" xfId="1" applyFont="1" applyFill="1" applyBorder="1" applyAlignment="1">
      <alignment horizontal="center" vertical="center" wrapText="1"/>
    </xf>
    <xf numFmtId="0" fontId="16" fillId="9" borderId="14" xfId="1" applyFont="1" applyFill="1" applyBorder="1" applyAlignment="1">
      <alignment horizontal="center" vertical="center" wrapText="1"/>
    </xf>
    <xf numFmtId="0" fontId="14" fillId="4" borderId="2" xfId="1" applyFont="1" applyFill="1" applyBorder="1" applyAlignment="1">
      <alignment horizontal="center" vertical="top" wrapText="1"/>
    </xf>
    <xf numFmtId="0" fontId="17" fillId="6" borderId="2" xfId="1" applyFont="1" applyFill="1" applyBorder="1" applyAlignment="1">
      <alignment horizontal="center" vertical="top" wrapText="1"/>
    </xf>
    <xf numFmtId="0" fontId="12" fillId="3" borderId="2" xfId="1" applyFont="1" applyFill="1" applyBorder="1" applyAlignment="1">
      <alignment horizontal="center" vertical="top" wrapText="1"/>
    </xf>
    <xf numFmtId="0" fontId="2" fillId="6" borderId="2" xfId="1" applyFont="1" applyFill="1" applyBorder="1" applyAlignment="1">
      <alignment horizontal="center" vertical="top" wrapText="1"/>
    </xf>
    <xf numFmtId="0" fontId="13" fillId="8" borderId="9" xfId="7" applyFont="1" applyFill="1" applyBorder="1">
      <alignment horizontal="center" vertical="center" wrapText="1"/>
    </xf>
    <xf numFmtId="0" fontId="13" fillId="8" borderId="10" xfId="7" applyFont="1" applyFill="1" applyBorder="1">
      <alignment horizontal="center" vertical="center" wrapText="1"/>
    </xf>
    <xf numFmtId="0" fontId="13" fillId="8" borderId="11" xfId="7" applyFont="1" applyFill="1" applyBorder="1">
      <alignment horizontal="center" vertical="center" wrapText="1"/>
    </xf>
    <xf numFmtId="0" fontId="17" fillId="8" borderId="9" xfId="8" applyFont="1" applyFill="1" applyBorder="1">
      <alignment horizontal="left" vertical="center" wrapText="1"/>
    </xf>
    <xf numFmtId="0" fontId="17" fillId="8" borderId="10" xfId="8" applyFont="1" applyFill="1" applyBorder="1">
      <alignment horizontal="left" vertical="center" wrapText="1"/>
    </xf>
    <xf numFmtId="0" fontId="17" fillId="8" borderId="11" xfId="8" applyFont="1" applyFill="1" applyBorder="1">
      <alignment horizontal="left" vertical="center" wrapText="1"/>
    </xf>
    <xf numFmtId="0" fontId="6" fillId="4" borderId="2" xfId="11" applyFont="1" applyFill="1" applyBorder="1" applyAlignment="1">
      <alignment horizontal="right" vertical="top" wrapText="1"/>
    </xf>
    <xf numFmtId="0" fontId="6" fillId="3" borderId="2" xfId="1" applyFont="1" applyFill="1" applyBorder="1" applyAlignment="1">
      <alignment horizontal="right" vertical="top" wrapText="1"/>
    </xf>
    <xf numFmtId="49" fontId="13" fillId="3" borderId="2" xfId="5" applyNumberFormat="1" applyFont="1" applyFill="1" applyBorder="1">
      <alignment horizontal="center" vertical="center" wrapText="1"/>
    </xf>
    <xf numFmtId="0" fontId="13" fillId="4" borderId="2" xfId="5" applyFont="1" applyFill="1" applyBorder="1" applyAlignment="1">
      <alignment horizontal="left" vertical="center" wrapText="1"/>
    </xf>
    <xf numFmtId="0" fontId="13" fillId="6" borderId="2" xfId="6" applyFont="1" applyFill="1" applyBorder="1" applyAlignment="1">
      <alignment horizontal="left" vertical="center" wrapText="1"/>
    </xf>
    <xf numFmtId="0" fontId="14" fillId="6" borderId="2" xfId="9" applyFont="1" applyFill="1" applyBorder="1" applyAlignment="1">
      <alignment horizontal="right" vertical="top" wrapText="1"/>
    </xf>
    <xf numFmtId="0" fontId="14" fillId="4" borderId="2" xfId="11" applyFont="1" applyFill="1" applyBorder="1" applyAlignment="1">
      <alignment horizontal="right" vertical="top" wrapText="1"/>
    </xf>
    <xf numFmtId="49" fontId="3" fillId="3" borderId="2" xfId="5" applyNumberFormat="1" applyFont="1" applyFill="1" applyBorder="1">
      <alignment horizontal="center" vertical="center" wrapText="1"/>
    </xf>
    <xf numFmtId="0" fontId="3" fillId="4" borderId="2" xfId="5" applyFont="1" applyFill="1" applyBorder="1" applyAlignment="1">
      <alignment horizontal="left" vertical="center" wrapText="1"/>
    </xf>
    <xf numFmtId="0" fontId="3" fillId="6" borderId="2" xfId="6" applyFont="1" applyFill="1" applyBorder="1" applyAlignment="1">
      <alignment horizontal="left" vertical="center" wrapText="1"/>
    </xf>
    <xf numFmtId="0" fontId="6" fillId="6" borderId="2" xfId="9" applyFont="1" applyFill="1" applyBorder="1" applyAlignment="1">
      <alignment horizontal="right" vertical="top" wrapText="1"/>
    </xf>
    <xf numFmtId="0" fontId="4" fillId="0" borderId="0" xfId="1" applyFont="1" applyAlignment="1">
      <alignment horizontal="center" vertical="top" wrapText="1"/>
    </xf>
    <xf numFmtId="0" fontId="5" fillId="0" borderId="0" xfId="1" applyFont="1" applyAlignment="1">
      <alignment horizontal="center" vertical="top" wrapText="1"/>
    </xf>
    <xf numFmtId="0" fontId="8" fillId="3" borderId="2" xfId="2" applyFont="1" applyFill="1" applyBorder="1" applyAlignment="1">
      <alignment horizontal="center" vertical="center" wrapText="1"/>
    </xf>
    <xf numFmtId="0" fontId="6" fillId="4" borderId="2" xfId="2" applyFont="1" applyFill="1" applyBorder="1" applyAlignment="1">
      <alignment horizontal="center" vertical="center" wrapText="1"/>
    </xf>
    <xf numFmtId="0" fontId="6" fillId="6" borderId="2" xfId="3" applyFont="1" applyFill="1" applyBorder="1" applyAlignment="1">
      <alignment horizontal="center" vertical="center" wrapText="1"/>
    </xf>
    <xf numFmtId="0" fontId="10" fillId="3" borderId="2" xfId="0" applyFont="1" applyFill="1" applyBorder="1" applyAlignment="1">
      <alignment horizontal="center" vertical="center" wrapText="1"/>
    </xf>
  </cellXfs>
  <cellStyles count="14">
    <cellStyle name="Default" xfId="1" xr:uid="{13EE7979-734B-4EB6-902B-D2107790B33B}"/>
    <cellStyle name="Įprastas" xfId="0" builtinId="0"/>
    <cellStyle name="SvsDataLeaf" xfId="7" xr:uid="{811BA6D2-95EA-48A6-9CCA-36720B0385C0}"/>
    <cellStyle name="SvsDataLeafLeft" xfId="8" xr:uid="{1BECBB96-6ECA-4C40-869A-3920FEF48A19}"/>
    <cellStyle name="SvsDataLvl1" xfId="5" xr:uid="{6426815D-7053-446F-989B-46ED9AB7D03E}"/>
    <cellStyle name="SvsDataLvl1Summary" xfId="11" xr:uid="{AADBC90C-8D33-419E-8174-448EF39759DD}"/>
    <cellStyle name="SvsDataLvl1SummFin" xfId="12" xr:uid="{78C13A4D-9C0F-42FC-A20D-FF18CBF7F3E4}"/>
    <cellStyle name="SvsDataLvl2" xfId="6" xr:uid="{1BD2A5EA-A165-4B8A-B02A-61BBC51D50DD}"/>
    <cellStyle name="SvsDataLvl2CrtEnd" xfId="13" xr:uid="{A291158A-E0FD-4E51-8AFB-0A5A004EA04B}"/>
    <cellStyle name="SvsDataLvl2Summary" xfId="9" xr:uid="{D85F406E-447B-435E-945E-D5299C4ED1ED}"/>
    <cellStyle name="SvsDataLvl2SummFin" xfId="10" xr:uid="{BFBA59DF-3294-4F92-9145-416CFF6AF81D}"/>
    <cellStyle name="SvsHdrColnumFirst" xfId="4" xr:uid="{613EA2E0-2C86-434D-9BF4-51630C3DC865}"/>
    <cellStyle name="SvsHdrLevelName1" xfId="2" xr:uid="{0BBCFD91-A2B3-42C0-8EAB-CB3533C8F45B}"/>
    <cellStyle name="SvsHdrLevelName2" xfId="3" xr:uid="{68D4A50D-4D25-420D-A1A9-4052DBF82809}"/>
  </cellStyles>
  <dxfs count="0"/>
  <tableStyles count="0" defaultTableStyle="TableStyleMedium2" defaultPivotStyle="PivotStyleLight16"/>
  <colors>
    <mruColors>
      <color rgb="FFC1F0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BEEAA-D7A4-4A22-ADB1-DE60FFBEBF56}">
  <sheetPr>
    <pageSetUpPr fitToPage="1"/>
  </sheetPr>
  <dimension ref="A1:M31"/>
  <sheetViews>
    <sheetView tabSelected="1" topLeftCell="A18" workbookViewId="0">
      <selection activeCell="H21" sqref="H21"/>
    </sheetView>
  </sheetViews>
  <sheetFormatPr defaultRowHeight="14.4" x14ac:dyDescent="0.3"/>
  <cols>
    <col min="1" max="1" width="8.33203125" style="1" customWidth="1"/>
    <col min="2" max="2" width="7" style="1" customWidth="1"/>
    <col min="3" max="3" width="8.6640625" style="1" customWidth="1"/>
    <col min="4" max="4" width="10.33203125" style="1" customWidth="1"/>
    <col min="5" max="5" width="28.44140625" style="1" customWidth="1"/>
    <col min="6" max="6" width="32" style="1" customWidth="1"/>
    <col min="7" max="7" width="10.33203125" style="1" customWidth="1"/>
    <col min="8" max="8" width="16.77734375" style="1" customWidth="1"/>
    <col min="9" max="9" width="19.33203125" style="1" customWidth="1"/>
  </cols>
  <sheetData>
    <row r="1" spans="1:9" ht="51" customHeight="1" x14ac:dyDescent="0.3">
      <c r="I1" s="34" t="s">
        <v>63</v>
      </c>
    </row>
    <row r="2" spans="1:9" x14ac:dyDescent="0.3">
      <c r="A2" s="74"/>
      <c r="B2" s="75"/>
      <c r="C2" s="75"/>
      <c r="D2" s="75"/>
      <c r="E2" s="75"/>
      <c r="F2" s="75"/>
      <c r="G2" s="75"/>
      <c r="H2" s="75"/>
      <c r="I2" s="75"/>
    </row>
    <row r="4" spans="1:9" x14ac:dyDescent="0.3">
      <c r="A4" s="74" t="s">
        <v>60</v>
      </c>
      <c r="B4" s="74"/>
      <c r="C4" s="74"/>
      <c r="D4" s="74"/>
      <c r="E4" s="74"/>
      <c r="F4" s="74"/>
      <c r="G4" s="74"/>
      <c r="H4" s="74"/>
      <c r="I4" s="74"/>
    </row>
    <row r="5" spans="1:9" x14ac:dyDescent="0.3">
      <c r="B5" s="2"/>
      <c r="C5" s="2"/>
      <c r="D5" s="2"/>
      <c r="E5" s="2"/>
      <c r="F5" s="2"/>
      <c r="G5" s="2"/>
      <c r="H5" s="2"/>
      <c r="I5" s="2"/>
    </row>
    <row r="7" spans="1:9" ht="22.8" x14ac:dyDescent="0.3">
      <c r="A7" s="76" t="s">
        <v>0</v>
      </c>
      <c r="B7" s="77" t="s">
        <v>1</v>
      </c>
      <c r="C7" s="78" t="s">
        <v>2</v>
      </c>
      <c r="D7" s="79" t="s">
        <v>3</v>
      </c>
      <c r="E7" s="79"/>
      <c r="F7" s="79" t="s">
        <v>4</v>
      </c>
      <c r="G7" s="79" t="s">
        <v>5</v>
      </c>
      <c r="H7" s="3" t="s">
        <v>6</v>
      </c>
      <c r="I7" s="79" t="s">
        <v>7</v>
      </c>
    </row>
    <row r="8" spans="1:9" x14ac:dyDescent="0.3">
      <c r="A8" s="76"/>
      <c r="B8" s="77"/>
      <c r="C8" s="78"/>
      <c r="D8" s="3" t="s">
        <v>8</v>
      </c>
      <c r="E8" s="3" t="s">
        <v>9</v>
      </c>
      <c r="F8" s="79"/>
      <c r="G8" s="79"/>
      <c r="H8" s="3" t="s">
        <v>10</v>
      </c>
      <c r="I8" s="79"/>
    </row>
    <row r="9" spans="1:9" x14ac:dyDescent="0.3">
      <c r="A9" s="35">
        <v>1</v>
      </c>
      <c r="B9" s="35">
        <v>2</v>
      </c>
      <c r="C9" s="35">
        <v>3</v>
      </c>
      <c r="D9" s="35">
        <v>4</v>
      </c>
      <c r="E9" s="35">
        <v>5</v>
      </c>
      <c r="F9" s="35">
        <v>6</v>
      </c>
      <c r="G9" s="35">
        <v>7</v>
      </c>
      <c r="H9" s="35">
        <v>8</v>
      </c>
      <c r="I9" s="35">
        <v>9</v>
      </c>
    </row>
    <row r="10" spans="1:9" ht="36" x14ac:dyDescent="0.3">
      <c r="A10" s="70" t="s">
        <v>11</v>
      </c>
      <c r="B10" s="71" t="s">
        <v>12</v>
      </c>
      <c r="C10" s="72" t="s">
        <v>13</v>
      </c>
      <c r="D10" s="10" t="s">
        <v>14</v>
      </c>
      <c r="E10" s="4" t="s">
        <v>15</v>
      </c>
      <c r="F10" s="5" t="s">
        <v>16</v>
      </c>
      <c r="G10" s="5" t="s">
        <v>17</v>
      </c>
      <c r="H10" s="41">
        <v>55</v>
      </c>
      <c r="I10" s="6" t="s">
        <v>18</v>
      </c>
    </row>
    <row r="11" spans="1:9" ht="25.5" customHeight="1" x14ac:dyDescent="0.3">
      <c r="A11" s="70"/>
      <c r="B11" s="71"/>
      <c r="C11" s="72"/>
      <c r="D11" s="73" t="s">
        <v>19</v>
      </c>
      <c r="E11" s="73"/>
      <c r="F11" s="8"/>
      <c r="G11" s="8"/>
      <c r="H11" s="47">
        <f>H10</f>
        <v>55</v>
      </c>
      <c r="I11" s="9"/>
    </row>
    <row r="12" spans="1:9" ht="26.25" customHeight="1" x14ac:dyDescent="0.3">
      <c r="A12" s="70"/>
      <c r="B12" s="71"/>
      <c r="C12" s="63" t="s">
        <v>20</v>
      </c>
      <c r="D12" s="63"/>
      <c r="E12" s="63"/>
      <c r="F12" s="11"/>
      <c r="G12" s="11"/>
      <c r="H12" s="45">
        <f>H11</f>
        <v>55</v>
      </c>
      <c r="I12" s="12"/>
    </row>
    <row r="13" spans="1:9" ht="40.5" customHeight="1" x14ac:dyDescent="0.3">
      <c r="A13" s="70"/>
      <c r="B13" s="71" t="s">
        <v>21</v>
      </c>
      <c r="C13" s="72" t="s">
        <v>22</v>
      </c>
      <c r="D13" s="10" t="s">
        <v>23</v>
      </c>
      <c r="E13" s="5" t="s">
        <v>24</v>
      </c>
      <c r="F13" s="5" t="s">
        <v>25</v>
      </c>
      <c r="G13" s="5" t="s">
        <v>17</v>
      </c>
      <c r="H13" s="41">
        <v>17.5</v>
      </c>
      <c r="I13" s="6" t="s">
        <v>26</v>
      </c>
    </row>
    <row r="14" spans="1:9" ht="276" x14ac:dyDescent="0.3">
      <c r="A14" s="70"/>
      <c r="B14" s="71"/>
      <c r="C14" s="72"/>
      <c r="D14" s="10" t="s">
        <v>27</v>
      </c>
      <c r="E14" s="5" t="s">
        <v>28</v>
      </c>
      <c r="F14" s="5" t="s">
        <v>29</v>
      </c>
      <c r="G14" s="5" t="s">
        <v>17</v>
      </c>
      <c r="H14" s="41">
        <v>458.1</v>
      </c>
      <c r="I14" s="6" t="s">
        <v>30</v>
      </c>
    </row>
    <row r="15" spans="1:9" x14ac:dyDescent="0.3">
      <c r="A15" s="70"/>
      <c r="B15" s="71"/>
      <c r="C15" s="72"/>
      <c r="D15" s="73" t="s">
        <v>31</v>
      </c>
      <c r="E15" s="73"/>
      <c r="F15" s="8"/>
      <c r="G15" s="8"/>
      <c r="H15" s="42">
        <f>SUM(H13:H14)</f>
        <v>475.6</v>
      </c>
      <c r="I15" s="13"/>
    </row>
    <row r="16" spans="1:9" ht="27" customHeight="1" x14ac:dyDescent="0.3">
      <c r="A16" s="70"/>
      <c r="B16" s="71"/>
      <c r="C16" s="63" t="s">
        <v>32</v>
      </c>
      <c r="D16" s="63"/>
      <c r="E16" s="63"/>
      <c r="F16" s="11"/>
      <c r="G16" s="11"/>
      <c r="H16" s="45">
        <f>H15</f>
        <v>475.6</v>
      </c>
      <c r="I16" s="12"/>
    </row>
    <row r="17" spans="1:13" ht="27" customHeight="1" x14ac:dyDescent="0.3">
      <c r="A17" s="14"/>
      <c r="B17" s="64" t="s">
        <v>33</v>
      </c>
      <c r="C17" s="64"/>
      <c r="D17" s="64"/>
      <c r="E17" s="64"/>
      <c r="F17" s="15"/>
      <c r="G17" s="15"/>
      <c r="H17" s="46">
        <f>H12+H16</f>
        <v>530.6</v>
      </c>
      <c r="I17" s="16"/>
    </row>
    <row r="18" spans="1:13" ht="84" x14ac:dyDescent="0.3">
      <c r="A18" s="65" t="s">
        <v>34</v>
      </c>
      <c r="B18" s="66" t="s">
        <v>35</v>
      </c>
      <c r="C18" s="67" t="s">
        <v>36</v>
      </c>
      <c r="D18" s="24" t="s">
        <v>37</v>
      </c>
      <c r="E18" s="18" t="s">
        <v>38</v>
      </c>
      <c r="F18" s="5" t="s">
        <v>39</v>
      </c>
      <c r="G18" s="18" t="s">
        <v>17</v>
      </c>
      <c r="H18" s="37">
        <v>204.4</v>
      </c>
      <c r="I18" s="19" t="s">
        <v>40</v>
      </c>
    </row>
    <row r="19" spans="1:13" ht="24" x14ac:dyDescent="0.3">
      <c r="A19" s="65"/>
      <c r="B19" s="66"/>
      <c r="C19" s="67"/>
      <c r="D19" s="24" t="s">
        <v>37</v>
      </c>
      <c r="E19" s="17" t="s">
        <v>38</v>
      </c>
      <c r="F19" s="5" t="s">
        <v>41</v>
      </c>
      <c r="G19" s="18" t="s">
        <v>17</v>
      </c>
      <c r="H19" s="37">
        <v>34.700000000000003</v>
      </c>
      <c r="I19" s="19" t="s">
        <v>42</v>
      </c>
    </row>
    <row r="20" spans="1:13" ht="80.25" customHeight="1" x14ac:dyDescent="0.3">
      <c r="A20" s="65"/>
      <c r="B20" s="66"/>
      <c r="C20" s="67"/>
      <c r="D20" s="24" t="s">
        <v>37</v>
      </c>
      <c r="E20" s="18" t="s">
        <v>38</v>
      </c>
      <c r="F20" s="5" t="s">
        <v>43</v>
      </c>
      <c r="G20" s="18" t="s">
        <v>44</v>
      </c>
      <c r="H20" s="38">
        <v>0.5</v>
      </c>
      <c r="I20" s="19" t="s">
        <v>45</v>
      </c>
      <c r="M20" s="36"/>
    </row>
    <row r="21" spans="1:13" ht="24" customHeight="1" x14ac:dyDescent="0.3">
      <c r="A21" s="65"/>
      <c r="B21" s="66"/>
      <c r="C21" s="67"/>
      <c r="D21" s="68" t="s">
        <v>46</v>
      </c>
      <c r="E21" s="68"/>
      <c r="F21" s="20"/>
      <c r="G21" s="20"/>
      <c r="H21" s="48">
        <f>SUM(H18:H20)</f>
        <v>239.60000000000002</v>
      </c>
      <c r="I21" s="21"/>
    </row>
    <row r="22" spans="1:13" x14ac:dyDescent="0.3">
      <c r="A22" s="65"/>
      <c r="B22" s="66"/>
      <c r="C22" s="69" t="s">
        <v>47</v>
      </c>
      <c r="D22" s="69"/>
      <c r="E22" s="69"/>
      <c r="F22" s="22"/>
      <c r="G22" s="22"/>
      <c r="H22" s="39">
        <f>H21</f>
        <v>239.60000000000002</v>
      </c>
      <c r="I22" s="23"/>
    </row>
    <row r="23" spans="1:13" ht="14.4" customHeight="1" x14ac:dyDescent="0.3">
      <c r="A23" s="25"/>
      <c r="B23" s="49" t="s">
        <v>48</v>
      </c>
      <c r="C23" s="49"/>
      <c r="D23" s="49"/>
      <c r="E23" s="49"/>
      <c r="F23" s="26"/>
      <c r="G23" s="26"/>
      <c r="H23" s="40">
        <f>H22</f>
        <v>239.60000000000002</v>
      </c>
      <c r="I23" s="27"/>
    </row>
    <row r="24" spans="1:13" x14ac:dyDescent="0.3">
      <c r="A24" s="50" t="s">
        <v>49</v>
      </c>
      <c r="B24" s="51"/>
      <c r="C24" s="51"/>
      <c r="D24" s="51"/>
      <c r="E24" s="51"/>
      <c r="F24" s="51"/>
      <c r="G24" s="51"/>
      <c r="H24" s="51"/>
      <c r="I24" s="52"/>
    </row>
    <row r="25" spans="1:13" ht="96" x14ac:dyDescent="0.3">
      <c r="A25" s="55"/>
      <c r="B25" s="53"/>
      <c r="C25" s="54"/>
      <c r="D25" s="43">
        <v>1</v>
      </c>
      <c r="E25" s="18" t="s">
        <v>50</v>
      </c>
      <c r="F25" s="5" t="s">
        <v>51</v>
      </c>
      <c r="G25" s="18"/>
      <c r="H25" s="7"/>
      <c r="I25" s="19" t="s">
        <v>52</v>
      </c>
    </row>
    <row r="26" spans="1:13" ht="72" x14ac:dyDescent="0.3">
      <c r="A26" s="55"/>
      <c r="B26" s="53"/>
      <c r="C26" s="54"/>
      <c r="D26" s="43">
        <v>2</v>
      </c>
      <c r="E26" s="44" t="s">
        <v>53</v>
      </c>
      <c r="F26" s="28" t="s">
        <v>54</v>
      </c>
      <c r="G26" s="29"/>
      <c r="H26" s="30"/>
      <c r="I26" s="19" t="s">
        <v>52</v>
      </c>
    </row>
    <row r="27" spans="1:13" ht="72" x14ac:dyDescent="0.3">
      <c r="A27" s="55"/>
      <c r="B27" s="53"/>
      <c r="C27" s="54"/>
      <c r="D27" s="57">
        <v>3</v>
      </c>
      <c r="E27" s="60" t="s">
        <v>55</v>
      </c>
      <c r="F27" s="31" t="s">
        <v>56</v>
      </c>
      <c r="G27" s="32"/>
      <c r="H27" s="33"/>
      <c r="I27" s="19" t="s">
        <v>52</v>
      </c>
    </row>
    <row r="28" spans="1:13" ht="53.25" customHeight="1" x14ac:dyDescent="0.3">
      <c r="A28" s="55"/>
      <c r="B28" s="53"/>
      <c r="C28" s="54"/>
      <c r="D28" s="58"/>
      <c r="E28" s="61"/>
      <c r="F28" s="32" t="s">
        <v>61</v>
      </c>
      <c r="G28" s="31"/>
      <c r="H28" s="33"/>
      <c r="I28" s="19" t="s">
        <v>52</v>
      </c>
    </row>
    <row r="29" spans="1:13" ht="48" x14ac:dyDescent="0.3">
      <c r="A29" s="55"/>
      <c r="B29" s="53"/>
      <c r="C29" s="54"/>
      <c r="D29" s="59"/>
      <c r="E29" s="62"/>
      <c r="F29" s="32" t="s">
        <v>57</v>
      </c>
      <c r="G29" s="31"/>
      <c r="H29" s="33"/>
      <c r="I29" s="19" t="s">
        <v>52</v>
      </c>
    </row>
    <row r="30" spans="1:13" ht="36" x14ac:dyDescent="0.3">
      <c r="A30" s="55"/>
      <c r="B30" s="53"/>
      <c r="C30" s="54"/>
      <c r="D30" s="43">
        <v>6</v>
      </c>
      <c r="E30" s="31" t="s">
        <v>58</v>
      </c>
      <c r="F30" s="32" t="s">
        <v>62</v>
      </c>
      <c r="G30" s="31"/>
      <c r="H30" s="33"/>
      <c r="I30" s="19" t="s">
        <v>59</v>
      </c>
    </row>
    <row r="31" spans="1:13" ht="10.199999999999999" customHeight="1" x14ac:dyDescent="0.3">
      <c r="A31" s="55"/>
      <c r="B31" s="53"/>
      <c r="C31" s="54"/>
      <c r="D31" s="56"/>
      <c r="E31" s="56"/>
      <c r="F31" s="56"/>
      <c r="G31" s="56"/>
      <c r="H31" s="56"/>
      <c r="I31" s="56"/>
    </row>
  </sheetData>
  <mergeCells count="32">
    <mergeCell ref="A2:I2"/>
    <mergeCell ref="A4:I4"/>
    <mergeCell ref="A7:A8"/>
    <mergeCell ref="B7:B8"/>
    <mergeCell ref="C7:C8"/>
    <mergeCell ref="D7:E7"/>
    <mergeCell ref="F7:F8"/>
    <mergeCell ref="G7:G8"/>
    <mergeCell ref="I7:I8"/>
    <mergeCell ref="C16:E16"/>
    <mergeCell ref="B17:E17"/>
    <mergeCell ref="A18:A22"/>
    <mergeCell ref="B18:B22"/>
    <mergeCell ref="C18:C21"/>
    <mergeCell ref="D21:E21"/>
    <mergeCell ref="C22:E22"/>
    <mergeCell ref="A10:A16"/>
    <mergeCell ref="B10:B12"/>
    <mergeCell ref="C10:C11"/>
    <mergeCell ref="D11:E11"/>
    <mergeCell ref="C12:E12"/>
    <mergeCell ref="B13:B16"/>
    <mergeCell ref="C13:C15"/>
    <mergeCell ref="D15:E15"/>
    <mergeCell ref="B23:E23"/>
    <mergeCell ref="A24:I24"/>
    <mergeCell ref="B25:B31"/>
    <mergeCell ref="C25:C31"/>
    <mergeCell ref="A25:A31"/>
    <mergeCell ref="D31:I31"/>
    <mergeCell ref="D27:D29"/>
    <mergeCell ref="E27:E29"/>
  </mergeCells>
  <pageMargins left="0.51181102362204722" right="0.51181102362204722" top="0.55118110236220474" bottom="0.55118110236220474" header="0.31496062992125984" footer="0.31496062992125984"/>
  <pageSetup paperSize="9" scale="94"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Katažyna Janina Bžozovska</dc:creator>
  <cp:lastModifiedBy>Venesa Smykovska-Vabalis</cp:lastModifiedBy>
  <cp:lastPrinted>2026-03-30T11:07:01Z</cp:lastPrinted>
  <dcterms:created xsi:type="dcterms:W3CDTF">2026-03-30T10:59:12Z</dcterms:created>
  <dcterms:modified xsi:type="dcterms:W3CDTF">2026-04-30T05:18:14Z</dcterms:modified>
</cp:coreProperties>
</file>