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rsa1-my.sharepoint.com/personal/venesa_smykovska-vabalis_vrsa_lt/Documents/Darbalaukis/MVP 2026, seniūnijos/"/>
    </mc:Choice>
  </mc:AlternateContent>
  <xr:revisionPtr revIDLastSave="140" documentId="8_{562D6CE3-5DE3-4548-89F5-6F39D65462BA}" xr6:coauthVersionLast="47" xr6:coauthVersionMax="47" xr10:uidLastSave="{01F9515B-0032-4AB1-B191-78437540AE08}"/>
  <bookViews>
    <workbookView xWindow="-108" yWindow="-108" windowWidth="23256" windowHeight="13896" xr2:uid="{00000000-000D-0000-FFFF-FFFF00000000}"/>
  </bookViews>
  <sheets>
    <sheet name="MVP forma (sen.)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" l="1"/>
  <c r="H27" i="2" s="1"/>
  <c r="H20" i="2"/>
  <c r="H21" i="2" s="1"/>
  <c r="H16" i="2"/>
  <c r="H17" i="2" s="1"/>
  <c r="H12" i="2"/>
  <c r="H13" i="2" s="1"/>
  <c r="H14" i="2" s="1"/>
  <c r="H22" i="2" l="1"/>
  <c r="H28" i="2"/>
</calcChain>
</file>

<file path=xl/sharedStrings.xml><?xml version="1.0" encoding="utf-8"?>
<sst xmlns="http://schemas.openxmlformats.org/spreadsheetml/2006/main" count="88" uniqueCount="79">
  <si>
    <t>Programa</t>
  </si>
  <si>
    <t>Tikslas</t>
  </si>
  <si>
    <t>Uždavinys</t>
  </si>
  <si>
    <t>Priemonė</t>
  </si>
  <si>
    <t>Trumpas priemonės aprašymas</t>
  </si>
  <si>
    <t>Finansavimo šaltinis</t>
  </si>
  <si>
    <t>Pastabos/problemos sprendimui</t>
  </si>
  <si>
    <t>kodas</t>
  </si>
  <si>
    <t>pavadinimas</t>
  </si>
  <si>
    <t>tūkst. Eur</t>
  </si>
  <si>
    <t>Apšviesti rajono gyvenviečių gatves ir plėsti gatvių apšvietimo tinklus – iš viso:</t>
  </si>
  <si>
    <t>Plėtoti rajono gyventojams patogią ir saugią susisiekimo sistemą  - iš viso:</t>
  </si>
  <si>
    <t>Gatvių apšvietimas</t>
  </si>
  <si>
    <t>5SB1</t>
  </si>
  <si>
    <t>Seniūnijų darbo organizavimas</t>
  </si>
  <si>
    <t> Institucijos išlaikymas</t>
  </si>
  <si>
    <t> Žemės ūkio administravimas</t>
  </si>
  <si>
    <t>5BI4</t>
  </si>
  <si>
    <t>Biudžetinių įstaigų pajamos</t>
  </si>
  <si>
    <t>Sudaryti sąlygas Savivaldybės funkcijų vykdymui  - iš viso:</t>
  </si>
  <si>
    <t>Užtikrinti sklandų savivaldybės institucijų darbą- iš viso:</t>
  </si>
  <si>
    <t>Patvirtinti 2026-tų m. asignavimai</t>
  </si>
  <si>
    <t>Apšvietimo infrastruktūros  plėtra, rekonstrukcija, modernizavimas ir išlaikymas Vilniaus r.</t>
  </si>
  <si>
    <t>003.01.03.01</t>
  </si>
  <si>
    <t>003.01.03</t>
  </si>
  <si>
    <t>003.01</t>
  </si>
  <si>
    <t>003</t>
  </si>
  <si>
    <t>Infrastruktūros vystymo, aplinkos apsaugos ir tvarkymo programa- iš viso:</t>
  </si>
  <si>
    <t>003.02.02.02</t>
  </si>
  <si>
    <t>Atliekų tvarkymas, bešeimininkių šiukšlių surinkimas ir išvežimas seniūnijose</t>
  </si>
  <si>
    <t>003.02</t>
  </si>
  <si>
    <t>003.02.02</t>
  </si>
  <si>
    <t>003.02.02.03</t>
  </si>
  <si>
    <t>Seniūnijų teritorijų tvarkymas ir administravimas</t>
  </si>
  <si>
    <t>Komunalinio ūkio plėtra</t>
  </si>
  <si>
    <t>Atliekų tvarkymas</t>
  </si>
  <si>
    <t>004</t>
  </si>
  <si>
    <t>004.01.01</t>
  </si>
  <si>
    <t>Savivaldybės administracijos (įskaitant seniūnijas) darbo organizavimas</t>
  </si>
  <si>
    <t>004.01.01.02</t>
  </si>
  <si>
    <t>Savivaldybės valdymo ir pagrindinių funkcijų vykdymo programa - iš viso:</t>
  </si>
  <si>
    <t>004.01</t>
  </si>
  <si>
    <t>002</t>
  </si>
  <si>
    <t>Ugdymo paslaugų užtikrinimo, turizmo, kultūros bei sporto veiklos aktyvinimo programa - iš viso:</t>
  </si>
  <si>
    <t>002.02</t>
  </si>
  <si>
    <t>Plėtoti kultūrą ir sportą-iš viso:</t>
  </si>
  <si>
    <t>002.02.01</t>
  </si>
  <si>
    <t>Sudaryti rajono gyventojams sąlygas gauti aukštos kokybės kultūros ir sporto paslaugas</t>
  </si>
  <si>
    <t>002.02.01.14</t>
  </si>
  <si>
    <t>Aktyvaus laisvalaikio ir sporto infrastruktūros vystymo bei modernizavimo projektai</t>
  </si>
  <si>
    <t>002.02.01.13</t>
  </si>
  <si>
    <t>Daugiafunkcių poilsio ir laisvalaikio zonų sukūrimo projektai</t>
  </si>
  <si>
    <t>Lietuvos Tūkstanmečio poilsio parke įrengti vaikų žaidimo aikštelę, lauko treniruoklius bei poilsio erdvę suaugusiems.</t>
  </si>
  <si>
    <t xml:space="preserve">Elektros energijos įsigijimas gatvių apšvietimui, apšviesti seniūnijos gatvėms tamsiu paros metu ir nuolatinė gatvių apšvietimo tinklų priežiūra seniūnijoje.
</t>
  </si>
  <si>
    <t>Seniūnijos teritorijoje esančių pakelių, nelegalių  šiukšliaviečių tvarkymas.</t>
  </si>
  <si>
    <t xml:space="preserve">Žvyrkelių greideriavimas, asfaltbetonio duobių remontas, asfalto dangų įrengimas; kapinių aptvėrimas; avarinių medžių kirtimas ir genėjimas; kapinių tvarkymas ir priežiūra, teritorijos ir kelkraščių priežiūra; esamų vaikų žaidimo aikštelių remontas ir priežiūra, beglobių gyvūnų priežiūra; vandens į kapines pristatymas ir kt.; žemės sklypų formavimo ir pertvarkymo projektų parengimas; automobilių stovėjimo aikštelės projekto parengimas
</t>
  </si>
  <si>
    <t>Užtikrintas seniūnijos darbo organizavimas; trinkelių prie seniūnijos atnaujinimas bei stovėjimo aikštelės aptvėrimas tarnybiniam transportui</t>
  </si>
  <si>
    <t>Užtikrintas sklandus žemės ūkio funkcijų vykdymas</t>
  </si>
  <si>
    <t>Aktyvaus laisvalaikio ir sporto erdvės Parudaminio kaime Mokyklos g. 7D projekto parengimas</t>
  </si>
  <si>
    <t>KITOS VEIKLOS/NE SVP PRIEMONĖS</t>
  </si>
  <si>
    <t>Atsakinėjimai į gyventojų užklausas, skundus, raštus</t>
  </si>
  <si>
    <t>Kapinių plėtra bei priežiūra</t>
  </si>
  <si>
    <t>Planuojama sutvarkyti 2.6112 ha žemės sklypą įrengiant naujas kapines prie esamų. Įgyvendinant veiklą, teritorija bus išvalyta nuo augančių krūmų, kelmų, medžių, bus įrengtas privažiavimas į žemės sklypą ir automobilių stovėjimo vietas, suformuotas teritorijos projektinis paviršius, įrengti takai, kolumbariumas, suoliukai prie jo, įrengta vandens kolonėlė, aptverta teritorija.</t>
  </si>
  <si>
    <t>Užimtumo didinimo 2026 metų programos vykdymas</t>
  </si>
  <si>
    <t xml:space="preserve">Pastovus gyventojų konsultavimas </t>
  </si>
  <si>
    <t>Renginių organizavimas</t>
  </si>
  <si>
    <t>Šeimos šventės, eglutės įžiebimo šventės ir kt. organizavimas bendradarbiaujant su RKC Marijampolio skyriumi</t>
  </si>
  <si>
    <t>Seniūnaičių sueigų, gyventojų susirinkimų organizavimas</t>
  </si>
  <si>
    <t>Beglobių gyvūnų populiacijos kontrolės programos     ,,Pagauk- sterilizuok- paleisk" vykdymas</t>
  </si>
  <si>
    <t>Planuojama humaniškai mažinti benamių kačių skaičių, stabdant jų dauginimąsi.</t>
  </si>
  <si>
    <t>Planuojama didinti gyventojų užimtumą, taip užtikrinant socialiai atskirtų asmenų integraciją į visuomenę bei į darbo rinką.</t>
  </si>
  <si>
    <t>Užtikrintas patalpų suteikimas</t>
  </si>
  <si>
    <t>Mažos vertės pirkimo sutarčių vykdymas</t>
  </si>
  <si>
    <t>Mažos vertės viešųjų pirkimų iniciavimas ir atlikimas</t>
  </si>
  <si>
    <r>
      <t xml:space="preserve">      VILNIAUS RAJONO SAVIVALDYBĖS ADMINISTRACIJOS MARIJAMPOLIO SENIŪNIJOS </t>
    </r>
    <r>
      <rPr>
        <b/>
        <sz val="11"/>
        <rFont val="Times New Roman"/>
        <family val="1"/>
        <charset val="186"/>
      </rPr>
      <t>2026</t>
    </r>
    <r>
      <rPr>
        <b/>
        <i/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METŲ VEIKLOS PLANAS</t>
    </r>
  </si>
  <si>
    <t>Vilniaus rajono savivaldybės administracijos 
2026 metų veiklos plano
9 priedas</t>
  </si>
  <si>
    <t>Palaikyti rajone švarią aplinką - iš viso:</t>
  </si>
  <si>
    <t>Užtikrinti gyventojams nepertraukiamą komunalinių paslaugų teikimą- iš viso:</t>
  </si>
  <si>
    <t>Žemės sklypo formavimo ir pertvarkymo projekto parengimas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</si>
</sst>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_€;[Red]#,##0.00\ _€"/>
    <numFmt numFmtId="165" formatCode="#,##0.00;[Red]#,##0.00"/>
    <numFmt numFmtId="166" formatCode="#,##0.0\ _€;[Red]#,##0.0\ _€"/>
    <numFmt numFmtId="167" formatCode="0.0"/>
  </numFmts>
  <fonts count="21" x14ac:knownFonts="1">
    <font>
      <sz val="11"/>
      <color indexed="8"/>
      <name val="Calibri"/>
      <family val="2"/>
      <charset val="186"/>
    </font>
    <font>
      <sz val="9"/>
      <name val="Calibri"/>
      <family val="2"/>
    </font>
    <font>
      <sz val="8"/>
      <name val="Times New Roman"/>
      <family val="1"/>
    </font>
    <font>
      <b/>
      <sz val="9"/>
      <name val="Times New Roman"/>
      <family val="1"/>
    </font>
    <font>
      <b/>
      <sz val="8"/>
      <name val="Calibri"/>
      <family val="2"/>
    </font>
    <font>
      <b/>
      <sz val="9"/>
      <color theme="1" tint="4.9989318521683403E-2"/>
      <name val="Times New Roman"/>
      <family val="1"/>
    </font>
    <font>
      <sz val="8"/>
      <name val="Calibri"/>
      <family val="2"/>
    </font>
    <font>
      <b/>
      <sz val="9"/>
      <color theme="1"/>
      <name val="Times New Roman"/>
      <family val="1"/>
      <charset val="186"/>
    </font>
    <font>
      <sz val="7"/>
      <name val="Calibri"/>
      <family val="2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9"/>
      <color indexed="8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8EDAB4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1F0C8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D6F2E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BD3A7"/>
        <bgColor indexed="64"/>
      </patternFill>
    </fill>
  </fills>
  <borders count="15">
    <border>
      <left/>
      <right/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hair">
        <color indexed="0"/>
      </left>
      <right style="thin">
        <color indexed="0"/>
      </right>
      <top style="thin">
        <color indexed="0"/>
      </top>
      <bottom style="hair">
        <color indexed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>
      <alignment vertical="top" wrapText="1"/>
    </xf>
    <xf numFmtId="0" fontId="4" fillId="2" borderId="1">
      <alignment horizontal="center" vertical="center" textRotation="90" wrapText="1"/>
    </xf>
    <xf numFmtId="0" fontId="6" fillId="5" borderId="3">
      <alignment horizontal="center" vertical="center" textRotation="90" wrapText="1"/>
    </xf>
    <xf numFmtId="0" fontId="8" fillId="0" borderId="4">
      <alignment horizontal="center" vertical="center" wrapText="1"/>
    </xf>
    <xf numFmtId="0" fontId="6" fillId="2" borderId="5">
      <alignment horizontal="center" vertical="center" wrapText="1"/>
    </xf>
    <xf numFmtId="0" fontId="6" fillId="5" borderId="6">
      <alignment horizontal="center" vertical="center" wrapText="1"/>
    </xf>
    <xf numFmtId="0" fontId="6" fillId="0" borderId="6">
      <alignment horizontal="center" vertical="center" wrapText="1"/>
    </xf>
    <xf numFmtId="0" fontId="6" fillId="0" borderId="6">
      <alignment horizontal="left" vertical="center" wrapText="1"/>
    </xf>
    <xf numFmtId="0" fontId="6" fillId="5" borderId="6">
      <alignment horizontal="right" vertical="center" wrapText="1"/>
    </xf>
    <xf numFmtId="0" fontId="4" fillId="5" borderId="6">
      <alignment horizontal="center" vertical="center" wrapText="1"/>
    </xf>
    <xf numFmtId="0" fontId="6" fillId="2" borderId="7">
      <alignment horizontal="right" vertical="center" wrapText="1"/>
    </xf>
    <xf numFmtId="0" fontId="4" fillId="2" borderId="7">
      <alignment horizontal="center" vertical="center" wrapText="1"/>
    </xf>
    <xf numFmtId="0" fontId="6" fillId="5" borderId="8">
      <alignment horizontal="center" vertical="center" wrapText="1"/>
    </xf>
    <xf numFmtId="0" fontId="1" fillId="0" borderId="0">
      <alignment horizontal="center" vertical="center" wrapText="1"/>
    </xf>
    <xf numFmtId="0" fontId="1" fillId="0" borderId="10">
      <alignment horizontal="center" vertical="center" wrapText="1"/>
    </xf>
    <xf numFmtId="0" fontId="6" fillId="0" borderId="11">
      <alignment horizontal="center" vertical="center" wrapText="1"/>
    </xf>
  </cellStyleXfs>
  <cellXfs count="81">
    <xf numFmtId="0" fontId="0" fillId="0" borderId="0" xfId="0"/>
    <xf numFmtId="0" fontId="2" fillId="0" borderId="0" xfId="1" applyFont="1" applyAlignment="1">
      <alignment horizontal="left" vertical="top" wrapText="1"/>
    </xf>
    <xf numFmtId="0" fontId="3" fillId="0" borderId="0" xfId="1" applyFont="1">
      <alignment vertical="top" wrapText="1"/>
    </xf>
    <xf numFmtId="0" fontId="7" fillId="3" borderId="2" xfId="0" applyFont="1" applyFill="1" applyBorder="1" applyAlignment="1">
      <alignment horizontal="center" vertical="center" wrapText="1"/>
    </xf>
    <xf numFmtId="165" fontId="2" fillId="0" borderId="0" xfId="1" applyNumberFormat="1" applyFont="1" applyAlignment="1">
      <alignment horizontal="left" vertical="top" wrapText="1"/>
    </xf>
    <xf numFmtId="0" fontId="3" fillId="6" borderId="2" xfId="9" applyFont="1" applyFill="1" applyBorder="1" applyAlignment="1">
      <alignment horizontal="right" vertical="top" wrapText="1"/>
    </xf>
    <xf numFmtId="164" fontId="3" fillId="6" borderId="2" xfId="10" applyNumberFormat="1" applyFont="1" applyFill="1" applyBorder="1" applyAlignment="1" applyProtection="1">
      <alignment horizontal="left" vertical="top" wrapText="1"/>
      <protection locked="0"/>
    </xf>
    <xf numFmtId="0" fontId="3" fillId="4" borderId="2" xfId="11" applyFont="1" applyFill="1" applyBorder="1" applyAlignment="1">
      <alignment horizontal="right" vertical="top" wrapText="1"/>
    </xf>
    <xf numFmtId="164" fontId="3" fillId="4" borderId="2" xfId="12" applyNumberFormat="1" applyFont="1" applyFill="1" applyBorder="1" applyAlignment="1">
      <alignment horizontal="center" vertical="top" wrapText="1"/>
    </xf>
    <xf numFmtId="164" fontId="3" fillId="6" borderId="2" xfId="13" applyNumberFormat="1" applyFont="1" applyFill="1" applyBorder="1" applyAlignment="1" applyProtection="1">
      <alignment horizontal="left" vertical="top" wrapText="1"/>
      <protection locked="0"/>
    </xf>
    <xf numFmtId="0" fontId="3" fillId="3" borderId="2" xfId="1" applyFont="1" applyFill="1" applyBorder="1" applyAlignment="1">
      <alignment horizontal="right" vertical="top" wrapText="1"/>
    </xf>
    <xf numFmtId="165" fontId="3" fillId="3" borderId="2" xfId="1" applyNumberFormat="1" applyFont="1" applyFill="1" applyBorder="1" applyAlignment="1">
      <alignment horizontal="center" vertical="top" wrapText="1"/>
    </xf>
    <xf numFmtId="0" fontId="9" fillId="8" borderId="2" xfId="8" applyFont="1" applyFill="1" applyBorder="1" applyAlignment="1">
      <alignment horizontal="left" vertical="top" wrapText="1"/>
    </xf>
    <xf numFmtId="165" fontId="9" fillId="8" borderId="2" xfId="1" applyNumberFormat="1" applyFont="1" applyFill="1" applyBorder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  <xf numFmtId="0" fontId="2" fillId="0" borderId="0" xfId="1" applyFont="1" applyAlignment="1">
      <alignment horizontal="right" vertical="top" wrapText="1"/>
    </xf>
    <xf numFmtId="0" fontId="3" fillId="0" borderId="0" xfId="1" applyFont="1" applyAlignment="1">
      <alignment horizontal="right" vertical="top" wrapText="1"/>
    </xf>
    <xf numFmtId="0" fontId="3" fillId="6" borderId="2" xfId="9" applyFont="1" applyFill="1" applyBorder="1" applyAlignment="1">
      <alignment horizontal="center" vertical="top" wrapText="1"/>
    </xf>
    <xf numFmtId="0" fontId="3" fillId="4" borderId="2" xfId="1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top" wrapText="1"/>
    </xf>
    <xf numFmtId="166" fontId="3" fillId="6" borderId="2" xfId="10" applyNumberFormat="1" applyFont="1" applyFill="1" applyBorder="1" applyAlignment="1">
      <alignment horizontal="right" vertical="top" wrapText="1"/>
    </xf>
    <xf numFmtId="0" fontId="17" fillId="0" borderId="0" xfId="0" applyFont="1"/>
    <xf numFmtId="0" fontId="18" fillId="8" borderId="2" xfId="0" applyFont="1" applyFill="1" applyBorder="1" applyAlignment="1">
      <alignment horizontal="center" vertical="center"/>
    </xf>
    <xf numFmtId="0" fontId="18" fillId="8" borderId="2" xfId="0" applyFont="1" applyFill="1" applyBorder="1" applyAlignment="1">
      <alignment horizontal="center" vertical="center" wrapText="1"/>
    </xf>
    <xf numFmtId="14" fontId="18" fillId="8" borderId="2" xfId="0" applyNumberFormat="1" applyFont="1" applyFill="1" applyBorder="1" applyAlignment="1">
      <alignment horizontal="center" vertical="center" wrapText="1"/>
    </xf>
    <xf numFmtId="167" fontId="18" fillId="8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" fillId="0" borderId="9" xfId="1" applyFont="1" applyBorder="1" applyAlignment="1">
      <alignment horizontal="left" vertical="top" wrapText="1"/>
    </xf>
    <xf numFmtId="0" fontId="18" fillId="8" borderId="2" xfId="0" applyFont="1" applyFill="1" applyBorder="1" applyAlignment="1">
      <alignment horizontal="left" vertical="center" wrapText="1"/>
    </xf>
    <xf numFmtId="0" fontId="9" fillId="7" borderId="12" xfId="4" applyFont="1" applyFill="1" applyBorder="1" applyAlignment="1">
      <alignment horizontal="center" vertical="top" wrapText="1"/>
    </xf>
    <xf numFmtId="0" fontId="9" fillId="7" borderId="12" xfId="4" applyFont="1" applyFill="1" applyBorder="1" applyAlignment="1">
      <alignment horizontal="right" vertical="top" wrapText="1"/>
    </xf>
    <xf numFmtId="0" fontId="14" fillId="8" borderId="2" xfId="0" applyFont="1" applyFill="1" applyBorder="1" applyAlignment="1">
      <alignment vertical="top" wrapText="1"/>
    </xf>
    <xf numFmtId="0" fontId="13" fillId="8" borderId="2" xfId="0" applyFont="1" applyFill="1" applyBorder="1" applyAlignment="1">
      <alignment vertical="top" wrapText="1"/>
    </xf>
    <xf numFmtId="0" fontId="16" fillId="6" borderId="2" xfId="0" applyFont="1" applyFill="1" applyBorder="1" applyAlignment="1">
      <alignment vertical="center"/>
    </xf>
    <xf numFmtId="0" fontId="13" fillId="0" borderId="0" xfId="0" applyFont="1" applyAlignment="1">
      <alignment vertical="center" wrapText="1"/>
    </xf>
    <xf numFmtId="0" fontId="9" fillId="8" borderId="2" xfId="8" applyFont="1" applyFill="1" applyBorder="1">
      <alignment horizontal="left" vertical="center" wrapText="1"/>
    </xf>
    <xf numFmtId="166" fontId="9" fillId="8" borderId="2" xfId="7" applyNumberFormat="1" applyFont="1" applyFill="1" applyBorder="1" applyAlignment="1">
      <alignment horizontal="right" vertical="center" wrapText="1"/>
    </xf>
    <xf numFmtId="166" fontId="3" fillId="6" borderId="2" xfId="13" applyNumberFormat="1" applyFont="1" applyFill="1" applyBorder="1" applyAlignment="1">
      <alignment horizontal="right" vertical="center" wrapText="1"/>
    </xf>
    <xf numFmtId="166" fontId="3" fillId="4" borderId="2" xfId="12" applyNumberFormat="1" applyFont="1" applyFill="1" applyBorder="1" applyAlignment="1">
      <alignment horizontal="right" vertical="center" wrapText="1"/>
    </xf>
    <xf numFmtId="166" fontId="3" fillId="3" borderId="2" xfId="1" applyNumberFormat="1" applyFont="1" applyFill="1" applyBorder="1" applyAlignment="1">
      <alignment horizontal="right" vertical="center" wrapText="1"/>
    </xf>
    <xf numFmtId="166" fontId="3" fillId="6" borderId="2" xfId="10" applyNumberFormat="1" applyFont="1" applyFill="1" applyBorder="1" applyAlignment="1">
      <alignment horizontal="right" vertical="center" wrapText="1"/>
    </xf>
    <xf numFmtId="0" fontId="13" fillId="8" borderId="2" xfId="0" applyFont="1" applyFill="1" applyBorder="1" applyAlignment="1">
      <alignment horizontal="left" vertical="top" wrapText="1"/>
    </xf>
    <xf numFmtId="0" fontId="13" fillId="8" borderId="2" xfId="0" applyFont="1" applyFill="1" applyBorder="1" applyAlignment="1">
      <alignment horizontal="left" vertical="center" wrapText="1"/>
    </xf>
    <xf numFmtId="0" fontId="16" fillId="8" borderId="2" xfId="0" applyFont="1" applyFill="1" applyBorder="1" applyAlignment="1">
      <alignment horizontal="left" vertical="top" wrapText="1"/>
    </xf>
    <xf numFmtId="0" fontId="14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right" vertical="top" wrapText="1"/>
    </xf>
    <xf numFmtId="0" fontId="15" fillId="4" borderId="2" xfId="0" applyFont="1" applyFill="1" applyBorder="1" applyAlignment="1">
      <alignment horizontal="right" vertical="center" wrapText="1"/>
    </xf>
    <xf numFmtId="0" fontId="3" fillId="3" borderId="2" xfId="1" applyFont="1" applyFill="1" applyBorder="1" applyAlignment="1">
      <alignment horizontal="right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right" vertical="top" wrapText="1"/>
    </xf>
    <xf numFmtId="0" fontId="10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vertical="top" wrapText="1"/>
    </xf>
    <xf numFmtId="0" fontId="5" fillId="3" borderId="2" xfId="2" applyFont="1" applyFill="1" applyBorder="1" applyAlignment="1">
      <alignment horizontal="center" vertical="center" wrapText="1"/>
    </xf>
    <xf numFmtId="0" fontId="3" fillId="4" borderId="2" xfId="2" applyFont="1" applyFill="1" applyBorder="1" applyAlignment="1">
      <alignment horizontal="center" vertical="center" wrapText="1"/>
    </xf>
    <xf numFmtId="0" fontId="3" fillId="6" borderId="2" xfId="3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14" fillId="3" borderId="12" xfId="0" applyNumberFormat="1" applyFont="1" applyFill="1" applyBorder="1" applyAlignment="1">
      <alignment horizontal="center" vertical="center" wrapText="1"/>
    </xf>
    <xf numFmtId="49" fontId="14" fillId="3" borderId="13" xfId="0" applyNumberFormat="1" applyFont="1" applyFill="1" applyBorder="1" applyAlignment="1">
      <alignment horizontal="center" vertical="center" wrapText="1"/>
    </xf>
    <xf numFmtId="49" fontId="14" fillId="3" borderId="14" xfId="0" applyNumberFormat="1" applyFont="1" applyFill="1" applyBorder="1" applyAlignment="1">
      <alignment horizontal="center"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9" fillId="9" borderId="2" xfId="0" applyFont="1" applyFill="1" applyBorder="1" applyAlignment="1">
      <alignment horizontal="center" vertical="center"/>
    </xf>
    <xf numFmtId="0" fontId="17" fillId="11" borderId="12" xfId="0" applyFont="1" applyFill="1" applyBorder="1" applyAlignment="1">
      <alignment horizontal="center"/>
    </xf>
    <xf numFmtId="0" fontId="17" fillId="11" borderId="13" xfId="0" applyFont="1" applyFill="1" applyBorder="1" applyAlignment="1">
      <alignment horizontal="center"/>
    </xf>
    <xf numFmtId="0" fontId="17" fillId="11" borderId="14" xfId="0" applyFont="1" applyFill="1" applyBorder="1" applyAlignment="1">
      <alignment horizontal="center"/>
    </xf>
    <xf numFmtId="0" fontId="18" fillId="10" borderId="12" xfId="0" applyFont="1" applyFill="1" applyBorder="1" applyAlignment="1">
      <alignment horizontal="center" vertical="center"/>
    </xf>
    <xf numFmtId="0" fontId="18" fillId="10" borderId="13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/>
    </xf>
    <xf numFmtId="0" fontId="16" fillId="6" borderId="13" xfId="0" applyFont="1" applyFill="1" applyBorder="1" applyAlignment="1">
      <alignment horizontal="center" vertical="center"/>
    </xf>
    <xf numFmtId="0" fontId="16" fillId="6" borderId="14" xfId="0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right" vertical="top" wrapText="1"/>
    </xf>
    <xf numFmtId="0" fontId="15" fillId="6" borderId="2" xfId="0" applyFont="1" applyFill="1" applyBorder="1" applyAlignment="1">
      <alignment horizontal="right" vertical="center" wrapText="1"/>
    </xf>
  </cellXfs>
  <cellStyles count="17">
    <cellStyle name="Default" xfId="1" xr:uid="{00000000-0005-0000-0000-000000000000}"/>
    <cellStyle name="Įprastas" xfId="0" builtinId="0"/>
    <cellStyle name="Plm10Confirm" xfId="14" xr:uid="{00000000-0005-0000-0000-000002000000}"/>
    <cellStyle name="Plm10ConfirmA" xfId="15" xr:uid="{00000000-0005-0000-0000-000003000000}"/>
    <cellStyle name="Plm10ConfirmB" xfId="16" xr:uid="{00000000-0005-0000-0000-000004000000}"/>
    <cellStyle name="SvsDataLeaf" xfId="7" xr:uid="{00000000-0005-0000-0000-000005000000}"/>
    <cellStyle name="SvsDataLeafLeft" xfId="8" xr:uid="{00000000-0005-0000-0000-000006000000}"/>
    <cellStyle name="SvsDataLvl1" xfId="5" xr:uid="{00000000-0005-0000-0000-000007000000}"/>
    <cellStyle name="SvsDataLvl1Summary" xfId="11" xr:uid="{00000000-0005-0000-0000-000008000000}"/>
    <cellStyle name="SvsDataLvl1SummFin" xfId="12" xr:uid="{00000000-0005-0000-0000-000009000000}"/>
    <cellStyle name="SvsDataLvl2" xfId="6" xr:uid="{00000000-0005-0000-0000-00000A000000}"/>
    <cellStyle name="SvsDataLvl2CrtEnd" xfId="13" xr:uid="{00000000-0005-0000-0000-00000B000000}"/>
    <cellStyle name="SvsDataLvl2Summary" xfId="9" xr:uid="{00000000-0005-0000-0000-00000C000000}"/>
    <cellStyle name="SvsDataLvl2SummFin" xfId="10" xr:uid="{00000000-0005-0000-0000-00000D000000}"/>
    <cellStyle name="SvsHdrColnumFirst" xfId="4" xr:uid="{00000000-0005-0000-0000-00000E000000}"/>
    <cellStyle name="SvsHdrLevelName1" xfId="2" xr:uid="{00000000-0005-0000-0000-00000F000000}"/>
    <cellStyle name="SvsHdrLevelName2" xfId="3" xr:uid="{00000000-0005-0000-0000-000010000000}"/>
  </cellStyles>
  <dxfs count="0"/>
  <tableStyles count="0" defaultTableStyle="TableStyleMedium2" defaultPivotStyle="PivotStyleLight16"/>
  <colors>
    <mruColors>
      <color rgb="FFD6F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6455-D528-4374-BFA6-5DF8F3F181C4}">
  <sheetPr>
    <pageSetUpPr fitToPage="1"/>
  </sheetPr>
  <dimension ref="A1:J39"/>
  <sheetViews>
    <sheetView tabSelected="1" topLeftCell="A23" workbookViewId="0">
      <selection activeCell="J32" sqref="J32"/>
    </sheetView>
  </sheetViews>
  <sheetFormatPr defaultColWidth="9.33203125" defaultRowHeight="10.199999999999999" x14ac:dyDescent="0.3"/>
  <cols>
    <col min="1" max="1" width="8.33203125" style="14" customWidth="1"/>
    <col min="2" max="2" width="7.6640625" style="14" customWidth="1"/>
    <col min="3" max="3" width="8.5546875" style="14" customWidth="1"/>
    <col min="4" max="4" width="10.88671875" style="14" customWidth="1"/>
    <col min="5" max="5" width="32.77734375" style="1" customWidth="1"/>
    <col min="6" max="6" width="27" style="1" customWidth="1"/>
    <col min="7" max="7" width="10.6640625" style="1" customWidth="1"/>
    <col min="8" max="8" width="18.6640625" style="16" customWidth="1"/>
    <col min="9" max="9" width="16.88671875" style="1" customWidth="1"/>
    <col min="10" max="10" width="15.33203125" style="1" customWidth="1"/>
    <col min="11" max="16384" width="9.33203125" style="1"/>
  </cols>
  <sheetData>
    <row r="1" spans="1:10" ht="63" customHeight="1" x14ac:dyDescent="0.3">
      <c r="I1" s="36" t="s">
        <v>75</v>
      </c>
    </row>
    <row r="2" spans="1:10" ht="13.8" x14ac:dyDescent="0.3">
      <c r="A2" s="56"/>
      <c r="B2" s="57"/>
      <c r="C2" s="57"/>
      <c r="D2" s="57"/>
      <c r="E2" s="57"/>
      <c r="F2" s="57"/>
      <c r="G2" s="57"/>
      <c r="H2" s="57"/>
      <c r="I2" s="57"/>
    </row>
    <row r="4" spans="1:10" ht="16.2" customHeight="1" x14ac:dyDescent="0.3">
      <c r="A4" s="56" t="s">
        <v>74</v>
      </c>
      <c r="B4" s="56"/>
      <c r="C4" s="56"/>
      <c r="D4" s="56"/>
      <c r="E4" s="56"/>
      <c r="F4" s="56"/>
      <c r="G4" s="56"/>
      <c r="H4" s="56"/>
      <c r="I4" s="56"/>
    </row>
    <row r="5" spans="1:10" ht="10.199999999999999" customHeight="1" x14ac:dyDescent="0.3">
      <c r="B5" s="15"/>
      <c r="C5" s="15"/>
      <c r="D5" s="15"/>
      <c r="E5" s="2"/>
      <c r="F5" s="2"/>
      <c r="G5" s="2"/>
      <c r="H5" s="17"/>
      <c r="I5" s="2"/>
    </row>
    <row r="7" spans="1:10" ht="36.6" customHeight="1" x14ac:dyDescent="0.3">
      <c r="A7" s="58" t="s">
        <v>0</v>
      </c>
      <c r="B7" s="59" t="s">
        <v>1</v>
      </c>
      <c r="C7" s="60" t="s">
        <v>2</v>
      </c>
      <c r="D7" s="61" t="s">
        <v>3</v>
      </c>
      <c r="E7" s="61"/>
      <c r="F7" s="61" t="s">
        <v>4</v>
      </c>
      <c r="G7" s="61" t="s">
        <v>5</v>
      </c>
      <c r="H7" s="3" t="s">
        <v>21</v>
      </c>
      <c r="I7" s="61" t="s">
        <v>6</v>
      </c>
    </row>
    <row r="8" spans="1:10" ht="18" customHeight="1" x14ac:dyDescent="0.3">
      <c r="A8" s="58"/>
      <c r="B8" s="59"/>
      <c r="C8" s="60"/>
      <c r="D8" s="3" t="s">
        <v>7</v>
      </c>
      <c r="E8" s="3" t="s">
        <v>8</v>
      </c>
      <c r="F8" s="61"/>
      <c r="G8" s="61"/>
      <c r="H8" s="3" t="s">
        <v>9</v>
      </c>
      <c r="I8" s="61"/>
    </row>
    <row r="9" spans="1:10" ht="12" x14ac:dyDescent="0.3">
      <c r="A9" s="31">
        <v>1</v>
      </c>
      <c r="B9" s="31">
        <v>2</v>
      </c>
      <c r="C9" s="31">
        <v>3</v>
      </c>
      <c r="D9" s="31">
        <v>4</v>
      </c>
      <c r="E9" s="31">
        <v>5</v>
      </c>
      <c r="F9" s="31">
        <v>6</v>
      </c>
      <c r="G9" s="31">
        <v>7</v>
      </c>
      <c r="H9" s="32">
        <v>8</v>
      </c>
      <c r="I9" s="31">
        <v>9</v>
      </c>
    </row>
    <row r="10" spans="1:10" ht="50.4" customHeight="1" x14ac:dyDescent="0.3">
      <c r="A10" s="62" t="s">
        <v>42</v>
      </c>
      <c r="B10" s="53" t="s">
        <v>44</v>
      </c>
      <c r="C10" s="54" t="s">
        <v>46</v>
      </c>
      <c r="D10" s="46" t="s">
        <v>50</v>
      </c>
      <c r="E10" s="47" t="s">
        <v>51</v>
      </c>
      <c r="F10" s="37" t="s">
        <v>52</v>
      </c>
      <c r="G10" s="37" t="s">
        <v>13</v>
      </c>
      <c r="H10" s="38">
        <v>60</v>
      </c>
      <c r="I10" s="13"/>
      <c r="J10" s="4"/>
    </row>
    <row r="11" spans="1:10" ht="43.2" customHeight="1" x14ac:dyDescent="0.3">
      <c r="A11" s="63"/>
      <c r="B11" s="53"/>
      <c r="C11" s="54"/>
      <c r="D11" s="46" t="s">
        <v>48</v>
      </c>
      <c r="E11" s="47" t="s">
        <v>49</v>
      </c>
      <c r="F11" s="37" t="s">
        <v>58</v>
      </c>
      <c r="G11" s="37" t="s">
        <v>13</v>
      </c>
      <c r="H11" s="38">
        <v>40</v>
      </c>
      <c r="I11" s="13"/>
      <c r="J11" s="4"/>
    </row>
    <row r="12" spans="1:10" ht="29.4" customHeight="1" x14ac:dyDescent="0.3">
      <c r="A12" s="63"/>
      <c r="B12" s="53"/>
      <c r="C12" s="54"/>
      <c r="D12" s="50" t="s">
        <v>47</v>
      </c>
      <c r="E12" s="50"/>
      <c r="F12" s="18"/>
      <c r="G12" s="18"/>
      <c r="H12" s="39">
        <f>SUM(H10:H11)</f>
        <v>100</v>
      </c>
      <c r="I12" s="9"/>
      <c r="J12" s="4"/>
    </row>
    <row r="13" spans="1:10" ht="21" customHeight="1" x14ac:dyDescent="0.3">
      <c r="A13" s="63"/>
      <c r="B13" s="53"/>
      <c r="C13" s="51" t="s">
        <v>45</v>
      </c>
      <c r="D13" s="51"/>
      <c r="E13" s="51"/>
      <c r="F13" s="19"/>
      <c r="G13" s="19"/>
      <c r="H13" s="40">
        <f>H12</f>
        <v>100</v>
      </c>
      <c r="I13" s="8"/>
      <c r="J13" s="4"/>
    </row>
    <row r="14" spans="1:10" ht="24.75" customHeight="1" x14ac:dyDescent="0.3">
      <c r="A14" s="64"/>
      <c r="B14" s="55" t="s">
        <v>43</v>
      </c>
      <c r="C14" s="55"/>
      <c r="D14" s="55"/>
      <c r="E14" s="55"/>
      <c r="F14" s="20"/>
      <c r="G14" s="20"/>
      <c r="H14" s="41">
        <f>+H13</f>
        <v>100</v>
      </c>
      <c r="I14" s="11"/>
      <c r="J14" s="4"/>
    </row>
    <row r="15" spans="1:10" ht="58.8" customHeight="1" x14ac:dyDescent="0.3">
      <c r="A15" s="78" t="s">
        <v>26</v>
      </c>
      <c r="B15" s="53" t="s">
        <v>25</v>
      </c>
      <c r="C15" s="54" t="s">
        <v>24</v>
      </c>
      <c r="D15" s="46" t="s">
        <v>23</v>
      </c>
      <c r="E15" s="47" t="s">
        <v>22</v>
      </c>
      <c r="F15" s="37" t="s">
        <v>53</v>
      </c>
      <c r="G15" s="37" t="s">
        <v>13</v>
      </c>
      <c r="H15" s="38">
        <v>25.2</v>
      </c>
      <c r="I15" s="37" t="s">
        <v>12</v>
      </c>
      <c r="J15" s="4"/>
    </row>
    <row r="16" spans="1:10" ht="24" customHeight="1" x14ac:dyDescent="0.3">
      <c r="A16" s="78"/>
      <c r="B16" s="53"/>
      <c r="C16" s="54"/>
      <c r="D16" s="50" t="s">
        <v>10</v>
      </c>
      <c r="E16" s="50"/>
      <c r="F16" s="18"/>
      <c r="G16" s="18"/>
      <c r="H16" s="42">
        <f>SUM(H15:H15)</f>
        <v>25.2</v>
      </c>
      <c r="I16" s="5"/>
      <c r="J16" s="4"/>
    </row>
    <row r="17" spans="1:10" ht="24" customHeight="1" x14ac:dyDescent="0.3">
      <c r="A17" s="78"/>
      <c r="B17" s="53"/>
      <c r="C17" s="79" t="s">
        <v>11</v>
      </c>
      <c r="D17" s="79"/>
      <c r="E17" s="79"/>
      <c r="F17" s="19"/>
      <c r="G17" s="19"/>
      <c r="H17" s="40">
        <f>H16</f>
        <v>25.2</v>
      </c>
      <c r="I17" s="7"/>
      <c r="J17" s="4"/>
    </row>
    <row r="18" spans="1:10" ht="25.8" customHeight="1" x14ac:dyDescent="0.3">
      <c r="A18" s="78"/>
      <c r="B18" s="53" t="s">
        <v>30</v>
      </c>
      <c r="C18" s="54" t="s">
        <v>31</v>
      </c>
      <c r="D18" s="46" t="s">
        <v>28</v>
      </c>
      <c r="E18" s="33" t="s">
        <v>29</v>
      </c>
      <c r="F18" s="12" t="s">
        <v>54</v>
      </c>
      <c r="G18" s="37" t="s">
        <v>13</v>
      </c>
      <c r="H18" s="38">
        <v>8.6999999999999993</v>
      </c>
      <c r="I18" s="37" t="s">
        <v>35</v>
      </c>
      <c r="J18" s="4"/>
    </row>
    <row r="19" spans="1:10" ht="159.6" customHeight="1" x14ac:dyDescent="0.3">
      <c r="A19" s="78"/>
      <c r="B19" s="53"/>
      <c r="C19" s="54"/>
      <c r="D19" s="46" t="s">
        <v>32</v>
      </c>
      <c r="E19" s="47" t="s">
        <v>33</v>
      </c>
      <c r="F19" s="37" t="s">
        <v>55</v>
      </c>
      <c r="G19" s="37" t="s">
        <v>13</v>
      </c>
      <c r="H19" s="38">
        <v>600.4</v>
      </c>
      <c r="I19" s="37" t="s">
        <v>34</v>
      </c>
      <c r="J19" s="4"/>
    </row>
    <row r="20" spans="1:10" ht="16.2" customHeight="1" x14ac:dyDescent="0.3">
      <c r="A20" s="78"/>
      <c r="B20" s="53"/>
      <c r="C20" s="54"/>
      <c r="D20" s="80" t="s">
        <v>76</v>
      </c>
      <c r="E20" s="80"/>
      <c r="F20" s="18"/>
      <c r="G20" s="18"/>
      <c r="H20" s="39">
        <f>SUM(H18:H19)</f>
        <v>609.1</v>
      </c>
      <c r="I20" s="5"/>
      <c r="J20" s="4"/>
    </row>
    <row r="21" spans="1:10" ht="21" customHeight="1" x14ac:dyDescent="0.3">
      <c r="A21" s="78"/>
      <c r="B21" s="53"/>
      <c r="C21" s="51" t="s">
        <v>77</v>
      </c>
      <c r="D21" s="51"/>
      <c r="E21" s="51"/>
      <c r="F21" s="19"/>
      <c r="G21" s="19"/>
      <c r="H21" s="40">
        <f>H20</f>
        <v>609.1</v>
      </c>
      <c r="I21" s="7"/>
      <c r="J21" s="4"/>
    </row>
    <row r="22" spans="1:10" ht="24.75" customHeight="1" x14ac:dyDescent="0.3">
      <c r="A22" s="78"/>
      <c r="B22" s="52" t="s">
        <v>27</v>
      </c>
      <c r="C22" s="52"/>
      <c r="D22" s="52"/>
      <c r="E22" s="52"/>
      <c r="F22" s="20"/>
      <c r="G22" s="20"/>
      <c r="H22" s="41">
        <f>H17+H21</f>
        <v>634.30000000000007</v>
      </c>
      <c r="I22" s="10"/>
      <c r="J22" s="4"/>
    </row>
    <row r="23" spans="1:10" ht="53.4" customHeight="1" x14ac:dyDescent="0.3">
      <c r="A23" s="48" t="s">
        <v>36</v>
      </c>
      <c r="B23" s="49" t="s">
        <v>41</v>
      </c>
      <c r="C23" s="65" t="s">
        <v>37</v>
      </c>
      <c r="D23" s="46" t="s">
        <v>39</v>
      </c>
      <c r="E23" s="47" t="s">
        <v>38</v>
      </c>
      <c r="F23" s="45" t="s">
        <v>56</v>
      </c>
      <c r="G23" s="37" t="s">
        <v>13</v>
      </c>
      <c r="H23" s="38">
        <v>255.2</v>
      </c>
      <c r="I23" s="44" t="s">
        <v>15</v>
      </c>
      <c r="J23" s="4"/>
    </row>
    <row r="24" spans="1:10" ht="24.6" customHeight="1" x14ac:dyDescent="0.3">
      <c r="A24" s="48"/>
      <c r="B24" s="49"/>
      <c r="C24" s="66"/>
      <c r="D24" s="46" t="s">
        <v>39</v>
      </c>
      <c r="E24" s="33" t="s">
        <v>38</v>
      </c>
      <c r="F24" s="43" t="s">
        <v>57</v>
      </c>
      <c r="G24" s="37" t="s">
        <v>13</v>
      </c>
      <c r="H24" s="38">
        <v>30.7</v>
      </c>
      <c r="I24" s="44" t="s">
        <v>16</v>
      </c>
      <c r="J24" s="4"/>
    </row>
    <row r="25" spans="1:10" ht="25.2" customHeight="1" x14ac:dyDescent="0.3">
      <c r="A25" s="48"/>
      <c r="B25" s="49"/>
      <c r="C25" s="66"/>
      <c r="D25" s="46" t="s">
        <v>39</v>
      </c>
      <c r="E25" s="47" t="s">
        <v>14</v>
      </c>
      <c r="F25" s="34"/>
      <c r="G25" s="37" t="s">
        <v>17</v>
      </c>
      <c r="H25" s="38">
        <v>1.6</v>
      </c>
      <c r="I25" s="44" t="s">
        <v>18</v>
      </c>
      <c r="J25" s="4"/>
    </row>
    <row r="26" spans="1:10" ht="16.2" customHeight="1" x14ac:dyDescent="0.3">
      <c r="A26" s="48"/>
      <c r="B26" s="49"/>
      <c r="C26" s="67"/>
      <c r="D26" s="50" t="s">
        <v>19</v>
      </c>
      <c r="E26" s="50"/>
      <c r="F26" s="5"/>
      <c r="G26" s="18"/>
      <c r="H26" s="21">
        <f>SUM(H23:H25)</f>
        <v>287.5</v>
      </c>
      <c r="I26" s="6"/>
      <c r="J26" s="4"/>
    </row>
    <row r="27" spans="1:10" ht="18.600000000000001" customHeight="1" x14ac:dyDescent="0.3">
      <c r="A27" s="48"/>
      <c r="B27" s="49"/>
      <c r="C27" s="51" t="s">
        <v>20</v>
      </c>
      <c r="D27" s="51"/>
      <c r="E27" s="51"/>
      <c r="F27" s="7"/>
      <c r="G27" s="19"/>
      <c r="H27" s="40">
        <f>H26</f>
        <v>287.5</v>
      </c>
      <c r="I27" s="8"/>
      <c r="J27" s="4"/>
    </row>
    <row r="28" spans="1:10" ht="21" customHeight="1" x14ac:dyDescent="0.3">
      <c r="A28" s="48"/>
      <c r="B28" s="52" t="s">
        <v>40</v>
      </c>
      <c r="C28" s="52"/>
      <c r="D28" s="52"/>
      <c r="E28" s="52"/>
      <c r="F28" s="10"/>
      <c r="G28" s="20"/>
      <c r="H28" s="41">
        <f>H27</f>
        <v>287.5</v>
      </c>
      <c r="I28" s="11"/>
      <c r="J28" s="4"/>
    </row>
    <row r="29" spans="1:10" s="22" customFormat="1" ht="16.8" customHeight="1" x14ac:dyDescent="0.3">
      <c r="A29" s="68" t="s">
        <v>59</v>
      </c>
      <c r="B29" s="68"/>
      <c r="C29" s="68"/>
      <c r="D29" s="68"/>
      <c r="E29" s="68"/>
      <c r="F29" s="68"/>
      <c r="G29" s="68"/>
      <c r="H29" s="68"/>
      <c r="I29" s="68"/>
    </row>
    <row r="30" spans="1:10" s="22" customFormat="1" ht="129" customHeight="1" x14ac:dyDescent="0.3">
      <c r="A30" s="69"/>
      <c r="B30" s="72"/>
      <c r="C30" s="75"/>
      <c r="D30" s="23">
        <v>1</v>
      </c>
      <c r="E30" s="30" t="s">
        <v>61</v>
      </c>
      <c r="F30" s="30" t="s">
        <v>62</v>
      </c>
      <c r="G30" s="23"/>
      <c r="H30" s="26"/>
      <c r="I30" s="30" t="s">
        <v>78</v>
      </c>
    </row>
    <row r="31" spans="1:10" s="22" customFormat="1" ht="40.799999999999997" customHeight="1" x14ac:dyDescent="0.3">
      <c r="A31" s="70"/>
      <c r="B31" s="73"/>
      <c r="C31" s="76"/>
      <c r="D31" s="23">
        <v>2</v>
      </c>
      <c r="E31" s="30" t="s">
        <v>63</v>
      </c>
      <c r="F31" s="30" t="s">
        <v>70</v>
      </c>
      <c r="G31" s="23"/>
      <c r="H31" s="26"/>
      <c r="I31" s="24"/>
    </row>
    <row r="32" spans="1:10" s="22" customFormat="1" ht="34.200000000000003" customHeight="1" x14ac:dyDescent="0.3">
      <c r="A32" s="70"/>
      <c r="B32" s="73"/>
      <c r="C32" s="76"/>
      <c r="D32" s="23">
        <v>3</v>
      </c>
      <c r="E32" s="30" t="s">
        <v>68</v>
      </c>
      <c r="F32" s="30" t="s">
        <v>69</v>
      </c>
      <c r="G32" s="25"/>
      <c r="H32" s="25"/>
      <c r="I32" s="24"/>
    </row>
    <row r="33" spans="1:9" s="22" customFormat="1" ht="25.8" customHeight="1" x14ac:dyDescent="0.3">
      <c r="A33" s="70"/>
      <c r="B33" s="73"/>
      <c r="C33" s="76"/>
      <c r="D33" s="23">
        <v>4</v>
      </c>
      <c r="E33" s="30" t="s">
        <v>64</v>
      </c>
      <c r="F33" s="30" t="s">
        <v>60</v>
      </c>
      <c r="G33" s="25"/>
      <c r="H33" s="25"/>
      <c r="I33" s="24"/>
    </row>
    <row r="34" spans="1:9" s="22" customFormat="1" ht="42.6" customHeight="1" x14ac:dyDescent="0.3">
      <c r="A34" s="70"/>
      <c r="B34" s="73"/>
      <c r="C34" s="76"/>
      <c r="D34" s="23">
        <v>5</v>
      </c>
      <c r="E34" s="30" t="s">
        <v>65</v>
      </c>
      <c r="F34" s="30" t="s">
        <v>66</v>
      </c>
      <c r="G34" s="25"/>
      <c r="H34" s="25"/>
      <c r="I34" s="24"/>
    </row>
    <row r="35" spans="1:9" ht="12" customHeight="1" x14ac:dyDescent="0.3">
      <c r="A35" s="70"/>
      <c r="B35" s="73"/>
      <c r="C35" s="76"/>
      <c r="D35" s="23">
        <v>6</v>
      </c>
      <c r="E35" s="30" t="s">
        <v>67</v>
      </c>
      <c r="F35" s="30" t="s">
        <v>71</v>
      </c>
      <c r="G35" s="24"/>
      <c r="H35" s="24"/>
      <c r="I35" s="24"/>
    </row>
    <row r="36" spans="1:9" ht="24" x14ac:dyDescent="0.3">
      <c r="A36" s="70"/>
      <c r="B36" s="73"/>
      <c r="C36" s="76"/>
      <c r="D36" s="23">
        <v>7</v>
      </c>
      <c r="E36" s="30" t="s">
        <v>72</v>
      </c>
      <c r="F36" s="30" t="s">
        <v>73</v>
      </c>
      <c r="G36" s="24"/>
      <c r="H36" s="24"/>
      <c r="I36" s="24"/>
    </row>
    <row r="37" spans="1:9" ht="12" customHeight="1" x14ac:dyDescent="0.3">
      <c r="A37" s="71"/>
      <c r="B37" s="74"/>
      <c r="C37" s="77"/>
      <c r="D37" s="35"/>
      <c r="E37" s="35"/>
      <c r="F37" s="35"/>
      <c r="G37" s="35"/>
      <c r="H37" s="35"/>
      <c r="I37" s="35"/>
    </row>
    <row r="38" spans="1:9" ht="10.199999999999999" customHeight="1" x14ac:dyDescent="0.3">
      <c r="B38" s="27"/>
      <c r="C38" s="28"/>
    </row>
    <row r="39" spans="1:9" x14ac:dyDescent="0.3">
      <c r="E39" s="29"/>
      <c r="F39" s="29"/>
    </row>
  </sheetData>
  <mergeCells count="35">
    <mergeCell ref="A10:A14"/>
    <mergeCell ref="C23:C26"/>
    <mergeCell ref="A29:I29"/>
    <mergeCell ref="A30:A37"/>
    <mergeCell ref="B30:B37"/>
    <mergeCell ref="C30:C37"/>
    <mergeCell ref="A15:A22"/>
    <mergeCell ref="B15:B17"/>
    <mergeCell ref="C15:C16"/>
    <mergeCell ref="D16:E16"/>
    <mergeCell ref="C17:E17"/>
    <mergeCell ref="B18:B21"/>
    <mergeCell ref="C18:C20"/>
    <mergeCell ref="D20:E20"/>
    <mergeCell ref="C21:E21"/>
    <mergeCell ref="B22:E22"/>
    <mergeCell ref="A2:I2"/>
    <mergeCell ref="A4:I4"/>
    <mergeCell ref="A7:A8"/>
    <mergeCell ref="B7:B8"/>
    <mergeCell ref="C7:C8"/>
    <mergeCell ref="D7:E7"/>
    <mergeCell ref="F7:F8"/>
    <mergeCell ref="G7:G8"/>
    <mergeCell ref="I7:I8"/>
    <mergeCell ref="B10:B13"/>
    <mergeCell ref="C10:C12"/>
    <mergeCell ref="D12:E12"/>
    <mergeCell ref="C13:E13"/>
    <mergeCell ref="B14:E14"/>
    <mergeCell ref="A23:A28"/>
    <mergeCell ref="B23:B27"/>
    <mergeCell ref="D26:E26"/>
    <mergeCell ref="C27:E27"/>
    <mergeCell ref="B28:E28"/>
  </mergeCells>
  <printOptions horizontalCentered="1"/>
  <pageMargins left="0.23622047244094491" right="0.23622047244094491" top="0.74803149606299213" bottom="0.15748031496062992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MVP forma (sen.)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Greitiun-Zaranka</dc:creator>
  <cp:lastModifiedBy>Venesa Smykovska-Vabalis</cp:lastModifiedBy>
  <cp:lastPrinted>2026-03-16T14:38:32Z</cp:lastPrinted>
  <dcterms:created xsi:type="dcterms:W3CDTF">2026-02-11T14:49:05Z</dcterms:created>
  <dcterms:modified xsi:type="dcterms:W3CDTF">2026-04-29T12:59:49Z</dcterms:modified>
</cp:coreProperties>
</file>